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سال 1402\گزارش عملکرد\"/>
    </mc:Choice>
  </mc:AlternateContent>
  <bookViews>
    <workbookView xWindow="0" yWindow="0" windowWidth="20490" windowHeight="7620" firstSheet="20" activeTab="24"/>
  </bookViews>
  <sheets>
    <sheet name="کلیه قراردادها" sheetId="1" r:id="rId1"/>
    <sheet name="مناقصات" sheetId="3" r:id="rId2"/>
    <sheet name="اشخاص حقیقی" sheetId="4" r:id="rId3"/>
    <sheet name="پشتیبانی و مهندسی" sheetId="5" r:id="rId4"/>
    <sheet name="مرکز حراست" sheetId="12" r:id="rId5"/>
    <sheet name="آمار و فناوری اطلاعات" sheetId="6" r:id="rId6"/>
    <sheet name="اداره کل حقوقی و معاضدت قضایی" sheetId="10" r:id="rId7"/>
    <sheet name="اداره کل توسعه منابع انسانی" sheetId="11" r:id="rId8"/>
    <sheet name="مالی و ذیحسابی" sheetId="7" r:id="rId9"/>
    <sheet name="معاونت سلامت و توانمد سازی اجتم" sheetId="8" r:id="rId10"/>
    <sheet name="اداره کل پذیرش" sheetId="14" r:id="rId11"/>
    <sheet name="ارزیابی عملکرد" sheetId="17" r:id="rId12"/>
    <sheet name="اداره کل حسابرسی و امورمجامع" sheetId="18" r:id="rId13"/>
    <sheet name="قرارگاه فضای مجازی" sheetId="19" r:id="rId14"/>
    <sheet name="اداره کل نوسازی و تحول اداری" sheetId="20" r:id="rId15"/>
    <sheet name="حوزه ریاست" sheetId="21" r:id="rId16"/>
    <sheet name="معاونت نماینده ولی فقیه" sheetId="22" r:id="rId17"/>
    <sheet name="پایگاه خبری حیات" sheetId="23" r:id="rId18"/>
    <sheet name="معاونت آموزش و پژوهش" sheetId="24" r:id="rId19"/>
    <sheet name="دفتر مطالعات و پژوهش ها" sheetId="25" r:id="rId20"/>
    <sheet name="پژوهشکده علوم پزشکی" sheetId="26" r:id="rId21"/>
    <sheet name="معاونت مددکاری" sheetId="27" r:id="rId22"/>
    <sheet name="معاونت حقوقی" sheetId="28" r:id="rId23"/>
    <sheet name="کمیسیون ماده 16" sheetId="29" r:id="rId24"/>
    <sheet name="خلاصه عملکرد" sheetId="2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8" l="1"/>
  <c r="E4" i="29"/>
  <c r="E4" i="27"/>
  <c r="E9" i="26"/>
  <c r="E9" i="25"/>
  <c r="E5" i="24"/>
  <c r="E4" i="23"/>
  <c r="E10" i="22"/>
  <c r="E6" i="21"/>
  <c r="E4" i="20"/>
  <c r="E8" i="19"/>
  <c r="E5" i="18"/>
  <c r="E4" i="17" l="1"/>
  <c r="E123" i="1"/>
  <c r="E9" i="11" l="1"/>
  <c r="E39" i="6"/>
  <c r="E21" i="3"/>
  <c r="E17" i="5"/>
  <c r="E4" i="14" l="1"/>
  <c r="E7" i="12"/>
  <c r="E12" i="10"/>
  <c r="E9" i="8"/>
  <c r="E5" i="7"/>
  <c r="E51" i="4"/>
</calcChain>
</file>

<file path=xl/sharedStrings.xml><?xml version="1.0" encoding="utf-8"?>
<sst xmlns="http://schemas.openxmlformats.org/spreadsheetml/2006/main" count="1758" uniqueCount="463">
  <si>
    <t>ردیف</t>
  </si>
  <si>
    <t>موضوع</t>
  </si>
  <si>
    <t>طرف قرارداد</t>
  </si>
  <si>
    <t>مدت قرارداد</t>
  </si>
  <si>
    <t>مبلغ قرارداد</t>
  </si>
  <si>
    <t>آقای محمدرحیم شهریاری</t>
  </si>
  <si>
    <t>آقای محمد بیدقیان</t>
  </si>
  <si>
    <t>خانم میترا آقامجیدی</t>
  </si>
  <si>
    <t>آقای علی سهرابلو</t>
  </si>
  <si>
    <t>خرید خدمت بیمه عمر، حادثه و بیمه حوادث غیر مترقبه واحدهای مسکونی جامعه معزز ایثارگران</t>
  </si>
  <si>
    <t>انجام امورمحوله مددکاری ، فرهنگی، اشتغال و بهداشت و درمان</t>
  </si>
  <si>
    <t>شرکت نیک صبای ماهان</t>
  </si>
  <si>
    <t>انجام امور خدمات نظافتی، پذیرائی و حمل و نقل و سایر خدمات پشتیبانی</t>
  </si>
  <si>
    <t>جمع کل</t>
  </si>
  <si>
    <t>تعمیر، سرویس و راه اندازی کلیه دستگاه های مخابراتی ساختمان های تحت پوشش ستاد مرکزی</t>
  </si>
  <si>
    <t xml:space="preserve">حمل و نقل در جهت مأموریت های اداری کارکنان ستاد مرکزی بنیاد </t>
  </si>
  <si>
    <t>سفرگشت آسیا</t>
  </si>
  <si>
    <t>واحد متقاضی</t>
  </si>
  <si>
    <t>آقای سید مسعود میرجعفری</t>
  </si>
  <si>
    <t>اداره کل پشتیبانی
 و مهندسی</t>
  </si>
  <si>
    <t>مرکز حراست</t>
  </si>
  <si>
    <t>تعمیر، سرویس و نگهداری ابنیه، تاسیسات مکانیکی و برقی ساختمان های تحت پوشش ستاد مرکزی</t>
  </si>
  <si>
    <t>آقای حسن مصلحی</t>
  </si>
  <si>
    <t>شماره و تاریخ
 قرارداد</t>
  </si>
  <si>
    <t xml:space="preserve">برگزاری مناقصه </t>
  </si>
  <si>
    <t>مبلغ به ریال</t>
  </si>
  <si>
    <t>تعداد قرارداد</t>
  </si>
  <si>
    <t>اشخاص حقیقی</t>
  </si>
  <si>
    <t>اداره کل پشتیبانی و مهندسی</t>
  </si>
  <si>
    <t>اداره کل حقوقی و معاضدت قضایی</t>
  </si>
  <si>
    <t>اداره کل توسعه منابع انسانی</t>
  </si>
  <si>
    <t>کلیه قراردادها</t>
  </si>
  <si>
    <t>آقای میثم نیک</t>
  </si>
  <si>
    <t>1402/01/01
1402/12/29</t>
  </si>
  <si>
    <t>اداره کل امورمالی و ذیحسابی</t>
  </si>
  <si>
    <t>50010/02/36211
1402/01/09</t>
  </si>
  <si>
    <t>1402/01/01 
1402/12/29</t>
  </si>
  <si>
    <t>50010/02/27851
1402/01/09</t>
  </si>
  <si>
    <t>50010/02/27874
1402/01/09</t>
  </si>
  <si>
    <t>50010/02/27850
1402/01/09</t>
  </si>
  <si>
    <t>50010/02/66230
1402/01/09</t>
  </si>
  <si>
    <t>حراست و حفاظت از ساختمان ها و اماکن بنیاد شهید و امورایثارگران در سراسر کشور</t>
  </si>
  <si>
    <t>نظم آفرین آریان</t>
  </si>
  <si>
    <t>50010/02/29162
1402/01/09</t>
  </si>
  <si>
    <t>نصب و راه اندازی سامانه جامع برنامه ریزی، مدیریت و برگزاری و پیگیری جلسات سازمانی</t>
  </si>
  <si>
    <t>آمار و فناوری اطلاعات</t>
  </si>
  <si>
    <t>رایان اندیشه نصر</t>
  </si>
  <si>
    <t>50010/02/15223
1402/01/20</t>
  </si>
  <si>
    <t>1402/01/16 
1402/03/10</t>
  </si>
  <si>
    <t>خدمات پشتیبانی در زمینه های سخت افزار، نرم افزارهای پایه کلاینتی و...</t>
  </si>
  <si>
    <t>فناوری اطلاعات آرامین</t>
  </si>
  <si>
    <t>50010/02/38451
1402/02/04</t>
  </si>
  <si>
    <t>1402/02/01 
1402/12/29</t>
  </si>
  <si>
    <t>ارائه خدمات پشتیبانی از سامانه کیهان</t>
  </si>
  <si>
    <t>مهندسی ارتباطی پیام پرداز</t>
  </si>
  <si>
    <t>50010/01/691819
1401/12/27</t>
  </si>
  <si>
    <t>ارائه خدمات پشتیبانی از سامانه مالی بنیاد</t>
  </si>
  <si>
    <t>بسته پرداز</t>
  </si>
  <si>
    <t>50010/02/66457
1402/02/20</t>
  </si>
  <si>
    <t>1402/02/10
1402/12/29</t>
  </si>
  <si>
    <t>ارائه خدمات پشتیبانی از سامانه برنامه ریزی بودجه بنیاد</t>
  </si>
  <si>
    <t>50010/02/66456
1402/02/20</t>
  </si>
  <si>
    <t>بروزرسانی و پشتیبانی از سامانه یکپارچه پیامکی بنیاد</t>
  </si>
  <si>
    <t>سازگار سیستم خاورمیانه
(ستیران)</t>
  </si>
  <si>
    <t>50010/02/84171
1402/03/01</t>
  </si>
  <si>
    <t>1402/02/25
1402/12/29</t>
  </si>
  <si>
    <t>توسعه سامانه میز خدمت و توسعه سامانه ایثار من</t>
  </si>
  <si>
    <t>رسا سامانه افق</t>
  </si>
  <si>
    <t>50010/02/95420
1402/03/07</t>
  </si>
  <si>
    <t>1402/03/06
1402/12/29</t>
  </si>
  <si>
    <t>ارائه خدمات پشتیبانی سامانه جامع آماری و 
داشبوردهای مدیریتی</t>
  </si>
  <si>
    <t>50010/02/100366
1402/03/09</t>
  </si>
  <si>
    <t>1402/03/01
1402/12/29</t>
  </si>
  <si>
    <t>ارائه خدمات پشتیبانی سامانه خدمات ایثار (ایثار من)</t>
  </si>
  <si>
    <t>50010/02/100365
1402/03/09</t>
  </si>
  <si>
    <t>خرید و نصب درب ورودی اصلی ساختمان 
جدید ستاد مرکزی</t>
  </si>
  <si>
    <t>راهیاب خاک ابنیه</t>
  </si>
  <si>
    <t>50010/02/71562
1402/02/24</t>
  </si>
  <si>
    <t>1402/02/23 
1402/12/29</t>
  </si>
  <si>
    <t>1402/02/23 
1402/04/03</t>
  </si>
  <si>
    <t>انجام امور حقوقی و موارد ارجاعی مربوطه</t>
  </si>
  <si>
    <t>50010/02/20931
1402/01/15</t>
  </si>
  <si>
    <t>تعمیر، سرویس و نگهدای تعداد 18 دستگاه آسانسور ساختمان های تحت پوشش ستاد مرکزی</t>
  </si>
  <si>
    <t>تهران لیفت</t>
  </si>
  <si>
    <t>50010/02/79406
1402/02/30</t>
  </si>
  <si>
    <t>ارائه خدمات مشاوره ای در زمینه مالی و 
موارد ارجاعی مربوطه</t>
  </si>
  <si>
    <t>50010/02/12841
1402/01/09</t>
  </si>
  <si>
    <t>ارائه خدمات مشاوره ای در زمینه حقوقی و 
موارد ارجاعی مربوطه</t>
  </si>
  <si>
    <t>آقای سیدعلی میرخانی</t>
  </si>
  <si>
    <t>50010/02/12821
1402/01/09</t>
  </si>
  <si>
    <t>تهیه و تولید و تنظیم خبر و بروزرسانی وبگاه بنیاد</t>
  </si>
  <si>
    <t>50010/02/43246
1402/02/09</t>
  </si>
  <si>
    <t>1402/02/09
1402/04/01</t>
  </si>
  <si>
    <t>انجام امور اداری محوله و مواردارجاعی مربوطه</t>
  </si>
  <si>
    <t>آقای علی فردی</t>
  </si>
  <si>
    <t>اداره کل توسعه 
منابع انسانی</t>
  </si>
  <si>
    <t>50010/02/12835
1402/01/09</t>
  </si>
  <si>
    <t>ارائه خدمات مشاوره ای در زمینه های مالی و
 موارد ارجاعی مربوطه</t>
  </si>
  <si>
    <t>50010/02/12128
1402/01/01</t>
  </si>
  <si>
    <t>انجام کلیه امور مرتبط با صدور کارت شناسایی ایثارگران</t>
  </si>
  <si>
    <t>اداره کل پذیرش و اموراداری ایثارگران</t>
  </si>
  <si>
    <t>آقای محمدرضا 
شیخ محمدی</t>
  </si>
  <si>
    <t>50010/02/12856
1402/01/09</t>
  </si>
  <si>
    <t>معاونت سلامت و توانمندسازی اجتماعی</t>
  </si>
  <si>
    <t>بیمه رازی</t>
  </si>
  <si>
    <t>314917
1402/02/13</t>
  </si>
  <si>
    <t>1402/02/01
1403/01/31</t>
  </si>
  <si>
    <t>خرید خدمت بیمه جامع درمان جامع معزز ایثارگران</t>
  </si>
  <si>
    <t>بیمه دی</t>
  </si>
  <si>
    <t>2953
1402/01/30</t>
  </si>
  <si>
    <t>خانم فاطمه میراحمدی</t>
  </si>
  <si>
    <t>50010/02/84214
1402/03/01</t>
  </si>
  <si>
    <t>50010/02/12863
1402/01/09</t>
  </si>
  <si>
    <t>ارائه خدمات مشاوره ای در زمینه اداری و 
موارد ارجاعی مربوطه</t>
  </si>
  <si>
    <t>بازرسی عملکرد</t>
  </si>
  <si>
    <t>50010/02/12943
1402/01/09</t>
  </si>
  <si>
    <t>50010/02/13019
1402/01/09</t>
  </si>
  <si>
    <t>آقای زین العابدین
 یزدان پناه</t>
  </si>
  <si>
    <t>50010/02/86357
1402/03/01</t>
  </si>
  <si>
    <t>اداره کل دفتر حسابرسی و امورمجامع</t>
  </si>
  <si>
    <t>آقای سید حمید پورمحمد گل سفیدی</t>
  </si>
  <si>
    <t>50010/02/22106
1402/01/16</t>
  </si>
  <si>
    <t>1402/01/15
1402/12/29</t>
  </si>
  <si>
    <t>برگزاری ویژه برنامه کاروان غیرت</t>
  </si>
  <si>
    <t>قرارگاه مردمی وفضای مجازی شاهد</t>
  </si>
  <si>
    <t>آقای نوید دادوند جمالی</t>
  </si>
  <si>
    <t>50010/02/103041
1402/03/10</t>
  </si>
  <si>
    <t>ارائه خدمات کارشنناسی در زمینه اداری</t>
  </si>
  <si>
    <t>اداره کل نوسازی و تحول اداری</t>
  </si>
  <si>
    <t>آقای علی صفدری</t>
  </si>
  <si>
    <t>50010/02/23059
1402/01/29</t>
  </si>
  <si>
    <t>پشتیبانی نرم افزاری سامانه مدیریت تسما</t>
  </si>
  <si>
    <t>تحقیق و توسعه یسنا پارس</t>
  </si>
  <si>
    <t>50010/02/119300
1402/03/21</t>
  </si>
  <si>
    <t>1402/02/01
1402/04/31</t>
  </si>
  <si>
    <t>1402/03/16
1402/03/26</t>
  </si>
  <si>
    <t>1402/03/21
1402/12/29</t>
  </si>
  <si>
    <t>پشتیبانی از نرم افزار حقوق یکپارچه ایثارگران</t>
  </si>
  <si>
    <t>آرتاراد</t>
  </si>
  <si>
    <t>50010/02/129778
1402/03/27</t>
  </si>
  <si>
    <t>1402/04/01
1402/12/29</t>
  </si>
  <si>
    <t>پشتیبانی نرم افزار دیدگاه با زیر سیستم های پرسنلی، حقوق و دستمزد</t>
  </si>
  <si>
    <t>چارگون</t>
  </si>
  <si>
    <t>50010/02/138532
1402/03/30</t>
  </si>
  <si>
    <t>1402/03/24
1402/12/29</t>
  </si>
  <si>
    <t>بروزرسانی و پشتیبانی نرم افزار فرتاک (فرآیند رهگیری تسهیلات اداری کارکنان)</t>
  </si>
  <si>
    <t>فرتاک</t>
  </si>
  <si>
    <t>50010/02/134321
1402/03/28</t>
  </si>
  <si>
    <t>حوزه ریاست</t>
  </si>
  <si>
    <t>برگزاری دوره اموزشی نسخه نجات بخش</t>
  </si>
  <si>
    <t>دانشگاه شاهد</t>
  </si>
  <si>
    <t>50010/02/134697
1402/03/28</t>
  </si>
  <si>
    <t>1402/04/01
1402/12/15</t>
  </si>
  <si>
    <t>فروش پیامک انبوه از طریق سکوی پیامک پیام ایران</t>
  </si>
  <si>
    <t>سازمان فناوری 
اطلاعات ایران</t>
  </si>
  <si>
    <t>8762
1402/03/23</t>
  </si>
  <si>
    <t>آقای رضا فدوی اوندری</t>
  </si>
  <si>
    <t>50010/02/153227
1402/04/04</t>
  </si>
  <si>
    <t>ارائه خدمات کارشناسی در زمینه های اداری</t>
  </si>
  <si>
    <t>آقای حمید علی صمیمی</t>
  </si>
  <si>
    <t>50010/02/11491
1402/01/09</t>
  </si>
  <si>
    <t>تهره محتوا، تنظیم خبر و بروزرسانی وبگاه رسمی بنیاد شهید و امورایثارگران (سایت ایثار)</t>
  </si>
  <si>
    <t>50010/02/156967
1402/04/06</t>
  </si>
  <si>
    <t>1402/04/01
1402/05/01</t>
  </si>
  <si>
    <t>پشتیبانی و بروزرسانی سامانه ارزشیابی عملکرد کارکنان بنیاد شهید و امورایثارگران</t>
  </si>
  <si>
    <t>نظم آران</t>
  </si>
  <si>
    <t>50010/02/156973
1402/04/06</t>
  </si>
  <si>
    <t>توسعه سامانه مالی بنیاد شهید و امورایثارگران</t>
  </si>
  <si>
    <t>50010/02/13864
1402/01/07</t>
  </si>
  <si>
    <t>1402/01/05
1402/05/05</t>
  </si>
  <si>
    <t>قرارداد های سال 1402
(مناقصات - آئین نامه خرید خدمات مشاوره)</t>
  </si>
  <si>
    <t>قرارداد های آئین نامه خرید خدمات مشاوره (اشخاص حقیقی) سال 1402</t>
  </si>
  <si>
    <t>خدمات نظارت بر تهیه و تولید پروژه ها و تولیدات قرارگاه مردمی فضای مجازی شاهد</t>
  </si>
  <si>
    <t>آقای علیرضا آذر ثمرینی</t>
  </si>
  <si>
    <t>50010/02/132267
1402/03/01</t>
  </si>
  <si>
    <t>ارائه خدمات مشاوره ای در زمینه اداری و موارد ارجاعی مربوطه</t>
  </si>
  <si>
    <t>معاونت نماینده
 ولی فقیه</t>
  </si>
  <si>
    <t>آقای محمد جواد راستگو</t>
  </si>
  <si>
    <t>50010/02/15141
1402/01/09</t>
  </si>
  <si>
    <t>قرارداد های اداره کل مالی و ذیحسابی سال 1402</t>
  </si>
  <si>
    <t>تهیه و تنظیم خبر و بروزرسانی پایگاه خبری حیات</t>
  </si>
  <si>
    <t>پایگاه خبری حیات</t>
  </si>
  <si>
    <t>داده پردازان آل طه</t>
  </si>
  <si>
    <t>50010/02/180891
1402/04/18</t>
  </si>
  <si>
    <t>1402/04/15
1402/12/29</t>
  </si>
  <si>
    <t>پشتیبانی و بروزرسانی سیستم اتوماسیون اداری (پرگار) بنیاد شهید و امورایثارگران</t>
  </si>
  <si>
    <t>برید سامانه نوین</t>
  </si>
  <si>
    <t>1402/04/14
1402/12/29</t>
  </si>
  <si>
    <t>آقای علی زال محمدی</t>
  </si>
  <si>
    <t>50010/02/180294
1402/04/13</t>
  </si>
  <si>
    <t>پشتیبانی از پورتال اطلاع رسانی سایت حراست</t>
  </si>
  <si>
    <t>راهکار پویا پیشگام</t>
  </si>
  <si>
    <t>50010/02/180198
1402/04/12</t>
  </si>
  <si>
    <t>1402/04/14 
1402/12/29</t>
  </si>
  <si>
    <t>پشتیبانی، توسعه و آماده سازی زیرساخت سامانه سجایا و سایبا</t>
  </si>
  <si>
    <t>50010/02/180116
1402/04/13</t>
  </si>
  <si>
    <t>50010/02/184370
1402/04/19</t>
  </si>
  <si>
    <t>1402/04/21
1402/12/29</t>
  </si>
  <si>
    <t>مناقصات سال 1402</t>
  </si>
  <si>
    <t>انجام امورمحوله مددکاری ، فرهنگی، اشتغال 
و بهداشت و درمان</t>
  </si>
  <si>
    <t>قرارداد های اداره کل پشتیبانی و مهندسی در سال 1402</t>
  </si>
  <si>
    <t>قرارداد های مرکز حراست سال 1402</t>
  </si>
  <si>
    <t>قرارداد های اداره کل امورحقوقی و معاضدت قضایی سال 1402</t>
  </si>
  <si>
    <t>الحاقیه اول تعمیر، سرویس و نگهداری آسانسورهای ساختمان های تحت پوشش ستاد مرکزی</t>
  </si>
  <si>
    <t>شرکت تهران لیفت</t>
  </si>
  <si>
    <t>50010/01/694849
1402/12/20</t>
  </si>
  <si>
    <t>1402/01/01
1402/02/22</t>
  </si>
  <si>
    <t>ارائه خدمات کارشناسی در زمینه انجام امور اداری و موارد ارجاعی مربوطه</t>
  </si>
  <si>
    <t>معاون آموزش و پژوهش</t>
  </si>
  <si>
    <t>آقای محمد تقی طاووسی</t>
  </si>
  <si>
    <t>50010/02/10078
1402/05/04</t>
  </si>
  <si>
    <t>شرکت توان آفرین وستا</t>
  </si>
  <si>
    <t>50010/02/10075
1402/05/04</t>
  </si>
  <si>
    <t>1402/04/25
1402/12/29</t>
  </si>
  <si>
    <t xml:space="preserve">الحاقیه اول تعمیر، سرویس و نگهداری تاسیسات مکانیکی و برقی ساختمان های تحت پوشش </t>
  </si>
  <si>
    <t>50010/02/10042
1402/05/03</t>
  </si>
  <si>
    <t xml:space="preserve">خرید ، راه اندازی بیسیم ثابت، دستی و خودرویی
 به همراه متعلقات </t>
  </si>
  <si>
    <t>ارتباط رسا خطوط ارم</t>
  </si>
  <si>
    <t>50010/02/10088
1402/05/07</t>
  </si>
  <si>
    <t>1402/05/07 
1402/06/07</t>
  </si>
  <si>
    <t>اسکان و پذیرایی از کارکنان بنیاد شهید و امورایثارگران در مشهد مقدس</t>
  </si>
  <si>
    <t>هتل ایران</t>
  </si>
  <si>
    <t>50010/02/100184
1402/03/30</t>
  </si>
  <si>
    <t>1402/04/01
1402/07/30</t>
  </si>
  <si>
    <t>خرید دو دستگاه ذخیره ساز HPDS</t>
  </si>
  <si>
    <t>پردازش و ذخیره سازی سریع داده</t>
  </si>
  <si>
    <t>50010/02/100192
1402/05/08</t>
  </si>
  <si>
    <t>1402/05/10
1402/05/25</t>
  </si>
  <si>
    <t>اسکان و پذیرایی کارکنان بنیاد شهید و امورایثارگران در هتل های رامسر و سفیدکنار بندر انزلی</t>
  </si>
  <si>
    <t>سازمان سیاحتی کوثر</t>
  </si>
  <si>
    <t>50010/02/100170
1402/03/30</t>
  </si>
  <si>
    <t>1402/04/01
1402/06/31</t>
  </si>
  <si>
    <t>توسعه سامانه جامع آماری و داشبوردهای مدیریتی کارفرما</t>
  </si>
  <si>
    <t>50010/02/100202
1402/05/18</t>
  </si>
  <si>
    <t>خرید یک دستگاه استوریج EMC UNITY XT480</t>
  </si>
  <si>
    <t>افزار پرداز رمیس</t>
  </si>
  <si>
    <t>50010/02/100153
1402/05/07</t>
  </si>
  <si>
    <t>1402/05/07
1402/05/22</t>
  </si>
  <si>
    <t>پژوهشکده مهندسی و علوم پزشکی جانبازان</t>
  </si>
  <si>
    <t>احسان مدیریان</t>
  </si>
  <si>
    <t>50010/02/100203
1402/04/28</t>
  </si>
  <si>
    <t>1402/05/01
1402/12/29</t>
  </si>
  <si>
    <t>ارائه خدمات مشاوره ای در زمینه مطالعات راهبردی و نظارت بر برنامه های مرتبط با رویداد همسفر من</t>
  </si>
  <si>
    <t>خانم فاطمه رجبی</t>
  </si>
  <si>
    <t>50010/02/100224
1402/04/27</t>
  </si>
  <si>
    <t>1402/05/01
1402/06/15</t>
  </si>
  <si>
    <t>موسسه حقوقی عدالت خواهان پورساداتی</t>
  </si>
  <si>
    <t>50010/02/174641
1402/01/29</t>
  </si>
  <si>
    <t>1402/02/01
1402/12/29</t>
  </si>
  <si>
    <t>تنظیم صورت های مالی تلفیقی بنیاد شهید منتهی به پایان اسفندماه 1402</t>
  </si>
  <si>
    <t>موسسه حسابرسی رازدار</t>
  </si>
  <si>
    <t>3407/9/آ
1402/04/26</t>
  </si>
  <si>
    <t>1402/05/10
1402/08/10</t>
  </si>
  <si>
    <t>ارائه خدمات مشاوره ای در زمینه حقوقی و موارد ارجاعی مربوطه</t>
  </si>
  <si>
    <t>معاونت مددکاری و مشارکت های مردمی</t>
  </si>
  <si>
    <t>حسین حیدری</t>
  </si>
  <si>
    <t>50010/02/100199
1402/01/05</t>
  </si>
  <si>
    <t>ارائه خدمات کارشناسی در زمینه اداری و موارد ارجاعی مربوطه</t>
  </si>
  <si>
    <t>آقای مجتبی اوحدی</t>
  </si>
  <si>
    <t>50010/02/139391
1402/02/27</t>
  </si>
  <si>
    <t>ارائه خدمات کارشناسی در زمینه اداری  و طراحی همایش بین المللی و تبیین ابعاد حقوقی و اجتماعی</t>
  </si>
  <si>
    <t>معاونت حقوقی و امورمجلس</t>
  </si>
  <si>
    <t>حسین عندلیب</t>
  </si>
  <si>
    <t>50010/02/163249
1402/03/28</t>
  </si>
  <si>
    <t>بازیابی امن دیتاسنتر، شبکه و سامانه های
 نرم افزاری بنیاد</t>
  </si>
  <si>
    <t>امن افزار گستر شریف</t>
  </si>
  <si>
    <t>آقای مرتضی 
قلیچ خانی فرد</t>
  </si>
  <si>
    <t>50010/02/269111
1402/03/28</t>
  </si>
  <si>
    <t>ارائه خدمات مشاوره ای در زمینه بازنگری و بروزرسانی فرهنگ اعلام شهداء</t>
  </si>
  <si>
    <t>دفتر مطالعات و پژوهش ها</t>
  </si>
  <si>
    <t>خانم مریم بقایی بخشایشی</t>
  </si>
  <si>
    <t>50010/02/271219
1402/05/11</t>
  </si>
  <si>
    <t>1402/05/15
1402/12/29</t>
  </si>
  <si>
    <t>معاونت آموزش، پژوهش و نوآوری</t>
  </si>
  <si>
    <t>علی قیدی</t>
  </si>
  <si>
    <t>50010/02/202406
1402/04/27</t>
  </si>
  <si>
    <t>برقراری اتصال دو طرفه به شبکه جهانی اینترنت با سرعت 55 Mbps</t>
  </si>
  <si>
    <t>داده پردازی رسپینا</t>
  </si>
  <si>
    <t>50010/02/200196
1402/04/06</t>
  </si>
  <si>
    <t>1402/04/10
1402/12/29</t>
  </si>
  <si>
    <t>کمیسیون ماده 16</t>
  </si>
  <si>
    <t>فاطمه بهرامی اصل</t>
  </si>
  <si>
    <t>50010/02/202611
1402/05/29</t>
  </si>
  <si>
    <t>1402/06/01
1402/12/29</t>
  </si>
  <si>
    <t>آقای حسن کوهی</t>
  </si>
  <si>
    <t>50010/02/202840
1402/05/29</t>
  </si>
  <si>
    <t>آقای سید محمد حسینی</t>
  </si>
  <si>
    <t>50010/02/201319
1402/06/18</t>
  </si>
  <si>
    <t>1402/06/20
1402/08/20</t>
  </si>
  <si>
    <t>آینده پژوهی تغییرات ساختار سنی جمعیتی 30ساله در ایثارگران: نگاهی به گذشته، حال و آینده</t>
  </si>
  <si>
    <t>مژگان شریفان</t>
  </si>
  <si>
    <t>50010/02/196423
1402/06/29</t>
  </si>
  <si>
    <t>1402/07/01
1402/12/29</t>
  </si>
  <si>
    <t>تحلیل وضعیت ایثارگری و مناسبات فداکارنه با تأکید بر زمینه ها و تجارب زیسته در جامع ایران</t>
  </si>
  <si>
    <t>آقای ابراهیم اخلاصی</t>
  </si>
  <si>
    <t>50010/02/196895
1402/06/29</t>
  </si>
  <si>
    <t>آقای عبداله سعیدی شهرویور</t>
  </si>
  <si>
    <t>50010/02/196890
1402/06/29</t>
  </si>
  <si>
    <t>ارائه خدمات مشاوره و کارشناسی در زمینه اداری و موارد ارجاعی مربوطه</t>
  </si>
  <si>
    <t>علی خاجی</t>
  </si>
  <si>
    <t>50010/02/11239
1402/01/05</t>
  </si>
  <si>
    <t>شرکت ملی پست</t>
  </si>
  <si>
    <t>2819/18087
1402/06/27</t>
  </si>
  <si>
    <t>آقای امیر محبیان</t>
  </si>
  <si>
    <t>50010/02/10124
1402/06/27</t>
  </si>
  <si>
    <t>1402/01/01
1402/04/31</t>
  </si>
  <si>
    <t>آقای احمد غیاثوند</t>
  </si>
  <si>
    <t>50010/02/18111
1402/01/05</t>
  </si>
  <si>
    <t>تدوین طرح تحول نظام ارائه خدمات فناوری های کمکی به ایثارگران با رویکرد آینده نگاری</t>
  </si>
  <si>
    <t>الهه فرجی</t>
  </si>
  <si>
    <t>50010/02/191444
1402/06/28</t>
  </si>
  <si>
    <t>1402/07/01
1403/06/31</t>
  </si>
  <si>
    <t>مقایسه رشد پس از سانحه، مقابله مذهبی و تعهدمذهبی خانواده های شهدای مدافع حرم و جانباختگان عادی</t>
  </si>
  <si>
    <t>کریم سواری</t>
  </si>
  <si>
    <t>50010/02/188216
1402/06/27</t>
  </si>
  <si>
    <t>ارائه خدمات مشاوره ای در زمینه راه اندازی و مدیریت شبکه مردمی به جهت اجرایی شدن تولیدات در فضای مجازی</t>
  </si>
  <si>
    <t>آقای بشیر جهان تیغ</t>
  </si>
  <si>
    <t>بررسی مقایسه ای سیاستگذاری حمایت و تکریم از کشته شدگان و بازماندگان جنگ در کشورهای منتخب</t>
  </si>
  <si>
    <t>موسسه مطالعاتی ایران و اوراسیا ایراس</t>
  </si>
  <si>
    <t>50010/02/198624
1402/06/26</t>
  </si>
  <si>
    <t>1402/07/01
1403/02/31</t>
  </si>
  <si>
    <t>ارائه خدمات مشاوره ای در زمینه سامانه مدیریت صفحات شبکه های اجتماعی</t>
  </si>
  <si>
    <t>شرکت رویش جوانان آفتاب</t>
  </si>
  <si>
    <t>50010/02/101339
1402/02/25</t>
  </si>
  <si>
    <t>50010/02/225888
1402/04/28</t>
  </si>
  <si>
    <t>1402/03/01
1402/12/20</t>
  </si>
  <si>
    <t>نگهداری و پشتیبانی مرکز داده و زیساخت، پسیو و اکتیو شبکه و مرکز داده و شبکه های ارتباطی کارفرما</t>
  </si>
  <si>
    <t>هوشمند رهام</t>
  </si>
  <si>
    <t>50010/02/100538
1402/05/15</t>
  </si>
  <si>
    <t>تاثیر تبلیغاتی محیطی در ترویج فرهنجگ، ایثار و شهادت: مورد مطالعه کرمانشاه</t>
  </si>
  <si>
    <t>دانشگاه آزاد اسلام
 آباد غرب</t>
  </si>
  <si>
    <t>50010/02/198559
1402/06/26</t>
  </si>
  <si>
    <t>خرید، نصب و راه اندازی سامانه نرم افزاری درگاه ورود و خروج امن فایل</t>
  </si>
  <si>
    <t>رایانش ابری آوید</t>
  </si>
  <si>
    <t>50010/02/211234
1402/07/19</t>
  </si>
  <si>
    <t>1402/07/23
1402/12/29</t>
  </si>
  <si>
    <t>ارائه خدمات استاندارد پشتیبانی سامانه تما (رزرواسیون اماکن اقامتی)</t>
  </si>
  <si>
    <t>آترین تیوا پارس</t>
  </si>
  <si>
    <t>50010/02/210926
1402/06/01</t>
  </si>
  <si>
    <t>1402/06/04
1402/12/29</t>
  </si>
  <si>
    <t>خانم محدثه ولی زاده</t>
  </si>
  <si>
    <t>50010/02/211393
1402/06/27</t>
  </si>
  <si>
    <t>سعید عندلیبی</t>
  </si>
  <si>
    <t>50010/02/219651
1402/08/14</t>
  </si>
  <si>
    <t>1402/08/15
1402/12/29</t>
  </si>
  <si>
    <t>50010/02/238300
1402/08/29</t>
  </si>
  <si>
    <t>1402/09/01
1402/09/30</t>
  </si>
  <si>
    <t>ایجاد تغییرات و توسعه سامانه برنامه عملیاتی</t>
  </si>
  <si>
    <t>ره پویان بدر</t>
  </si>
  <si>
    <t>50010/02/226319
1402/08/24</t>
  </si>
  <si>
    <t>1402/09/01
1402/11/30</t>
  </si>
  <si>
    <t>پشتیبانی نرم افزاری پایش برنامه عملیاتی</t>
  </si>
  <si>
    <t>50010/02/226320
1402/08/24</t>
  </si>
  <si>
    <t>1402/09/01
1402/12/29</t>
  </si>
  <si>
    <t>اداره کل دفتر راهبری امور اقتصادی و مجامع</t>
  </si>
  <si>
    <t>ارائه خدمات کارشناسی در زمینه اداری و 
موارد ارجاعی مربوطه</t>
  </si>
  <si>
    <t>آقای عبدالنبی نادری</t>
  </si>
  <si>
    <t>50010/02/216421
1402/08/27</t>
  </si>
  <si>
    <t>اداره کل برنامه ریزی، عقیدتی ولی فقیه</t>
  </si>
  <si>
    <t>آقای مهدی شکری</t>
  </si>
  <si>
    <t>50010/02/213349
1402/08/09</t>
  </si>
  <si>
    <t>50010/02/201619
1402/07/13</t>
  </si>
  <si>
    <t>1402/07/20
1402/12/25</t>
  </si>
  <si>
    <t>آقای بهزاد طهماسبی</t>
  </si>
  <si>
    <t>50010/02/100903
1402/03/16</t>
  </si>
  <si>
    <t>1402/03/20
1402/12/29</t>
  </si>
  <si>
    <t>آقای مهدی رضایی</t>
  </si>
  <si>
    <t>50010/02/10139
1402/01/05</t>
  </si>
  <si>
    <t>آقای محمد نوروزی فرد</t>
  </si>
  <si>
    <t>50010/02/214318
1402/07/22</t>
  </si>
  <si>
    <t>1402/07/25
1402/12/29</t>
  </si>
  <si>
    <t>خرید، پیاده سازی و استقرار زیرسیستم بازرسی، ارزیابی عملکرد</t>
  </si>
  <si>
    <t>بهین افزار البرز</t>
  </si>
  <si>
    <t>50010/02/226803
1402/09/07</t>
  </si>
  <si>
    <t>1402/09/11
1403/03/11</t>
  </si>
  <si>
    <t>خرید، پیاده سازی و استقرار نرم افزار امور مجلس</t>
  </si>
  <si>
    <t>50010/02/226343
1402/09/11</t>
  </si>
  <si>
    <t>1402/09/15
1403/03/15</t>
  </si>
  <si>
    <t>برگزاری 5 دوره آموزشی تخصصی 
در حوزه فناوری اطلاعات</t>
  </si>
  <si>
    <t>کندوی دانش پارسیان</t>
  </si>
  <si>
    <t>50010/02/262369
1402/09/11</t>
  </si>
  <si>
    <t>1402/09/15
1402/12/29</t>
  </si>
  <si>
    <t>ارائه خدمات توسعه سامانه جامع آماری و داشبوردهای مدیرتی برای اداره کل راهبری اقتصادی و مجامع</t>
  </si>
  <si>
    <t xml:space="preserve">رسا سامانه افق </t>
  </si>
  <si>
    <t>50010/02/226717
1402/09/18</t>
  </si>
  <si>
    <t>1402/09/20
1402/12/29</t>
  </si>
  <si>
    <t>خرید 2 عدد سوئیچ 
SAE-SF24T4QTSFP-L3NMS</t>
  </si>
  <si>
    <t>هوشمند ساختار اسپادانا</t>
  </si>
  <si>
    <t>50010/02/237193
1402/09/28</t>
  </si>
  <si>
    <t>1402/09/30
1402/11/30</t>
  </si>
  <si>
    <t>خرید سرویس اینترنت با حجم نامحدود و متقارن 
با سرعت 8 مگابایت معادل 64 مگابیت</t>
  </si>
  <si>
    <t>پیشگامان توسعه ارتباطات</t>
  </si>
  <si>
    <t>50010/02/237261
1402/09/27</t>
  </si>
  <si>
    <t>1402/10/01
1403/09/30</t>
  </si>
  <si>
    <t>خرید تعداد 300 عدد اکسیژن ساز 5 لیتری و 200 عدد اکسیژن ساز 10لیتری</t>
  </si>
  <si>
    <t>شرکن نفس یار طب</t>
  </si>
  <si>
    <t>50010/02/239459
1402/10/05</t>
  </si>
  <si>
    <t>1402/10/05
1402/12/29</t>
  </si>
  <si>
    <t>سنجش اثربخشی دوره های آموزشی سال 1402</t>
  </si>
  <si>
    <t>راهبران توسعه</t>
  </si>
  <si>
    <t>50010/02/243706
1402/10/11</t>
  </si>
  <si>
    <t>1402/10/12
1403/03/31</t>
  </si>
  <si>
    <t>ارائه خدمات مشاوره ای در زمینه های حقوقی 
و امور مجلس</t>
  </si>
  <si>
    <t>حمید توسلی</t>
  </si>
  <si>
    <t>50010/02/250126
1402/10/30</t>
  </si>
  <si>
    <t>بهره مندی از خدمات تالار پذیرایی، هتلینگ و سالن همایش</t>
  </si>
  <si>
    <t>____</t>
  </si>
  <si>
    <t>50010/02/237719
1402/09/25</t>
  </si>
  <si>
    <t>1402/09/27
1402/09/28</t>
  </si>
  <si>
    <t>ایجاد تغییرات و توسعه سامانه برنامه ریزی بودجه</t>
  </si>
  <si>
    <t>50010/02/225813
1402/08/16</t>
  </si>
  <si>
    <t>1402/08/20
1402/12/29</t>
  </si>
  <si>
    <t>ارائه خدمات فرهنگی، تفریحی و سیاحتی</t>
  </si>
  <si>
    <t>50010/02/102537
1402/02/25</t>
  </si>
  <si>
    <t>آماده سازی ، رهسپاری و توزیع ماهیانه
 مرسولات اداری</t>
  </si>
  <si>
    <t>قرارداد های مرک فناوری اطلاعات سال 1402</t>
  </si>
  <si>
    <t>مرکز فناوری اطلاعات</t>
  </si>
  <si>
    <t>قرارداد های اداره کل توسعه منابع انسانی سال 1402</t>
  </si>
  <si>
    <t>قرارداد های معاونت سلامت و توانمندسازی اجتماعی سال 1402</t>
  </si>
  <si>
    <t>قرارداد های اداره کل پذیرش سال 1402</t>
  </si>
  <si>
    <t>قرارداد های اداره کل ارزیابی عملکرد سال 1402</t>
  </si>
  <si>
    <t>ارزیابی عملکرد</t>
  </si>
  <si>
    <t>انجام امورمحوله مددکاری ، فرهنگی، اشتغال
 و بهداشت و درمان</t>
  </si>
  <si>
    <t>قرارداد های اداره کل حسابرسی و امورمجامع سال 1402</t>
  </si>
  <si>
    <t>قرارداد های قرارگاه فضای مجازی سال 1402</t>
  </si>
  <si>
    <t>قرارداد های اداره کل نوسازی و تحول اداری سال 1402</t>
  </si>
  <si>
    <t>قرارداد های حوزه ریاست سال 1402</t>
  </si>
  <si>
    <t>قرارداد های معاونت نماینده ولی فقیه سال 1402</t>
  </si>
  <si>
    <t>دهکده نشاط ولیعصر</t>
  </si>
  <si>
    <t>قرارداد های پایگاه خبری حیات سال 1402</t>
  </si>
  <si>
    <t>قرارداد های دفتر مطالعات و پژوهش ها سال 1402</t>
  </si>
  <si>
    <t>خلاصه گزارش عملکرد 1402</t>
  </si>
  <si>
    <t>عنوان</t>
  </si>
  <si>
    <t>مرکز فناوری اطلاعات و نوسازی اداری</t>
  </si>
  <si>
    <t>اداره کل مالی و ذیحسابی</t>
  </si>
  <si>
    <t>اداره کل پذیرش</t>
  </si>
  <si>
    <t>اداره حسابرسی و امورمجامع</t>
  </si>
  <si>
    <t>قرارگاه فضای مجازی</t>
  </si>
  <si>
    <t>معاونت نماینده ولی فقیه</t>
  </si>
  <si>
    <t>معاونت آموزش و پژوهش</t>
  </si>
  <si>
    <t>قرارداد های معاونت مددکاری و مشارکت های مردمی سال 1402</t>
  </si>
  <si>
    <t>قرارداد های معاونت آموزش و پژوهش سال 1402</t>
  </si>
  <si>
    <t>معاونت آموزش،و پژوهش</t>
  </si>
  <si>
    <t>قرارداد های معاونت حقوقی و امورمجلس سال 1402</t>
  </si>
  <si>
    <t>قرارداد های کمیسیون ماده 16 سال 1402</t>
  </si>
  <si>
    <t>پشتیبانی سرویس جلسات سازمانی شوکا با ظرفیت
 40 کاربر همزمان</t>
  </si>
  <si>
    <t>ایمن همراه بهپرداز</t>
  </si>
  <si>
    <t>50010/02/259381
1402/11/28</t>
  </si>
  <si>
    <t>1402/11/15
1402/12/29</t>
  </si>
  <si>
    <t>ارائه خدمات استاندارد پشتیبانی اتوماسیون حضور و غیاب و کنترل تردد کسرا</t>
  </si>
  <si>
    <t>50010/02/13973
1402/01/05</t>
  </si>
  <si>
    <t>کیمیا گران سرزمین رایانه</t>
  </si>
  <si>
    <t>ارائه خدمات پاکسازی و حذف تهدیدات در کلاینت ها و زیرساخت های شبکه و دیتاسنتر بنیاد</t>
  </si>
  <si>
    <t xml:space="preserve">امن پرداز </t>
  </si>
  <si>
    <t>50010/02/159298
1402/04/28</t>
  </si>
  <si>
    <t>1402/05/01
1402/07/30</t>
  </si>
  <si>
    <t>خرید تعداد 1000 دستگاه ویلچر استاندارد</t>
  </si>
  <si>
    <t>شرکت نفس یار طب</t>
  </si>
  <si>
    <t>شرکت امید آذین ایرانیان</t>
  </si>
  <si>
    <t>50010/02/265892
1402/12/02</t>
  </si>
  <si>
    <t>1402/12/05
1403/06/31</t>
  </si>
  <si>
    <t>خرید تعداد 1000 دستگاه ویلچر حمام</t>
  </si>
  <si>
    <t>50010/02/265891
1402/12/02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</si>
</sst>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20"/>
      <color theme="1"/>
      <name val="B Titr"/>
      <charset val="178"/>
    </font>
    <font>
      <sz val="13"/>
      <color theme="1"/>
      <name val="B Lotus"/>
      <charset val="178"/>
    </font>
    <font>
      <sz val="11"/>
      <color theme="1"/>
      <name val="B Lotus"/>
      <charset val="178"/>
    </font>
    <font>
      <u/>
      <sz val="11"/>
      <color theme="1"/>
      <name val="B Lotus"/>
      <charset val="178"/>
    </font>
    <font>
      <sz val="14"/>
      <color theme="1"/>
      <name val="B Titr"/>
      <charset val="178"/>
    </font>
    <font>
      <b/>
      <sz val="13"/>
      <color theme="1"/>
      <name val="B Nazanin"/>
      <charset val="178"/>
    </font>
    <font>
      <sz val="18"/>
      <color theme="1"/>
      <name val="B Titr"/>
      <charset val="178"/>
    </font>
    <font>
      <sz val="10"/>
      <color theme="1"/>
      <name val="B Lotus"/>
      <charset val="178"/>
    </font>
    <font>
      <sz val="15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rightToLeft="1" showWhiteSpace="0" topLeftCell="A73" zoomScale="130" zoomScaleNormal="130" zoomScaleSheetLayoutView="140" zoomScalePageLayoutView="140" workbookViewId="0">
      <selection activeCell="A3" sqref="A3:A122"/>
    </sheetView>
  </sheetViews>
  <sheetFormatPr defaultRowHeight="14.25" x14ac:dyDescent="0.2"/>
  <cols>
    <col min="1" max="1" width="5.875" customWidth="1"/>
    <col min="2" max="2" width="32" customWidth="1"/>
    <col min="3" max="3" width="14.375" customWidth="1"/>
    <col min="4" max="4" width="15.875" customWidth="1"/>
    <col min="5" max="5" width="14.875" customWidth="1"/>
    <col min="6" max="6" width="12.375" customWidth="1"/>
    <col min="7" max="7" width="21.75" customWidth="1"/>
  </cols>
  <sheetData>
    <row r="1" spans="1:7" ht="74.25" customHeight="1" x14ac:dyDescent="0.2">
      <c r="A1" s="14" t="s">
        <v>170</v>
      </c>
      <c r="B1" s="15"/>
      <c r="C1" s="15"/>
      <c r="D1" s="15"/>
      <c r="E1" s="15"/>
      <c r="F1" s="15"/>
      <c r="G1" s="15"/>
    </row>
    <row r="2" spans="1:7" ht="39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6.75" customHeight="1" x14ac:dyDescent="0.2">
      <c r="A3" s="3">
        <v>1</v>
      </c>
      <c r="B3" s="4" t="s">
        <v>12</v>
      </c>
      <c r="C3" s="4" t="s">
        <v>19</v>
      </c>
      <c r="D3" s="4" t="s">
        <v>11</v>
      </c>
      <c r="E3" s="5" t="s">
        <v>35</v>
      </c>
      <c r="F3" s="4" t="s">
        <v>36</v>
      </c>
      <c r="G3" s="6">
        <v>680609681577</v>
      </c>
    </row>
    <row r="4" spans="1:7" ht="36.75" customHeight="1" x14ac:dyDescent="0.2">
      <c r="A4" s="3">
        <v>2</v>
      </c>
      <c r="B4" s="4" t="s">
        <v>10</v>
      </c>
      <c r="C4" s="4" t="s">
        <v>19</v>
      </c>
      <c r="D4" s="4" t="s">
        <v>11</v>
      </c>
      <c r="E4" s="5" t="s">
        <v>37</v>
      </c>
      <c r="F4" s="4" t="s">
        <v>36</v>
      </c>
      <c r="G4" s="6">
        <v>720498825403</v>
      </c>
    </row>
    <row r="5" spans="1:7" ht="36.75" customHeight="1" x14ac:dyDescent="0.2">
      <c r="A5" s="3">
        <v>3</v>
      </c>
      <c r="B5" s="4" t="s">
        <v>21</v>
      </c>
      <c r="C5" s="4" t="s">
        <v>19</v>
      </c>
      <c r="D5" s="4" t="s">
        <v>11</v>
      </c>
      <c r="E5" s="5" t="s">
        <v>38</v>
      </c>
      <c r="F5" s="4" t="s">
        <v>36</v>
      </c>
      <c r="G5" s="6">
        <v>137564442333</v>
      </c>
    </row>
    <row r="6" spans="1:7" ht="36.75" customHeight="1" x14ac:dyDescent="0.2">
      <c r="A6" s="3">
        <v>4</v>
      </c>
      <c r="B6" s="4" t="s">
        <v>214</v>
      </c>
      <c r="C6" s="4" t="s">
        <v>19</v>
      </c>
      <c r="D6" s="4" t="s">
        <v>11</v>
      </c>
      <c r="E6" s="5" t="s">
        <v>215</v>
      </c>
      <c r="F6" s="4" t="s">
        <v>36</v>
      </c>
      <c r="G6" s="6">
        <v>17729824083</v>
      </c>
    </row>
    <row r="7" spans="1:7" ht="36.75" customHeight="1" x14ac:dyDescent="0.2">
      <c r="A7" s="3">
        <v>5</v>
      </c>
      <c r="B7" s="4" t="s">
        <v>14</v>
      </c>
      <c r="C7" s="4" t="s">
        <v>19</v>
      </c>
      <c r="D7" s="4" t="s">
        <v>11</v>
      </c>
      <c r="E7" s="5" t="s">
        <v>39</v>
      </c>
      <c r="F7" s="4" t="s">
        <v>36</v>
      </c>
      <c r="G7" s="6">
        <v>33694313059</v>
      </c>
    </row>
    <row r="8" spans="1:7" ht="36.75" customHeight="1" x14ac:dyDescent="0.2">
      <c r="A8" s="3">
        <v>6</v>
      </c>
      <c r="B8" s="4" t="s">
        <v>15</v>
      </c>
      <c r="C8" s="4" t="s">
        <v>19</v>
      </c>
      <c r="D8" s="4" t="s">
        <v>16</v>
      </c>
      <c r="E8" s="5" t="s">
        <v>40</v>
      </c>
      <c r="F8" s="4" t="s">
        <v>36</v>
      </c>
      <c r="G8" s="6">
        <v>162000000000</v>
      </c>
    </row>
    <row r="9" spans="1:7" ht="36.75" customHeight="1" x14ac:dyDescent="0.2">
      <c r="A9" s="3">
        <v>7</v>
      </c>
      <c r="B9" s="4" t="s">
        <v>75</v>
      </c>
      <c r="C9" s="4" t="s">
        <v>19</v>
      </c>
      <c r="D9" s="4" t="s">
        <v>76</v>
      </c>
      <c r="E9" s="5" t="s">
        <v>77</v>
      </c>
      <c r="F9" s="4" t="s">
        <v>79</v>
      </c>
      <c r="G9" s="6">
        <v>2497900000</v>
      </c>
    </row>
    <row r="10" spans="1:7" ht="36.75" customHeight="1" x14ac:dyDescent="0.2">
      <c r="A10" s="3">
        <v>8</v>
      </c>
      <c r="B10" s="4" t="s">
        <v>82</v>
      </c>
      <c r="C10" s="4" t="s">
        <v>19</v>
      </c>
      <c r="D10" s="4" t="s">
        <v>83</v>
      </c>
      <c r="E10" s="5" t="s">
        <v>84</v>
      </c>
      <c r="F10" s="4" t="s">
        <v>78</v>
      </c>
      <c r="G10" s="6">
        <v>9900000000</v>
      </c>
    </row>
    <row r="11" spans="1:7" ht="36.75" customHeight="1" x14ac:dyDescent="0.2">
      <c r="A11" s="3">
        <v>9</v>
      </c>
      <c r="B11" s="4" t="s">
        <v>85</v>
      </c>
      <c r="C11" s="4" t="s">
        <v>19</v>
      </c>
      <c r="D11" s="4" t="s">
        <v>5</v>
      </c>
      <c r="E11" s="5" t="s">
        <v>86</v>
      </c>
      <c r="F11" s="4" t="s">
        <v>33</v>
      </c>
      <c r="G11" s="6">
        <v>2592000000</v>
      </c>
    </row>
    <row r="12" spans="1:7" ht="36.75" customHeight="1" x14ac:dyDescent="0.2">
      <c r="A12" s="3">
        <v>10</v>
      </c>
      <c r="B12" s="4" t="s">
        <v>80</v>
      </c>
      <c r="C12" s="4" t="s">
        <v>19</v>
      </c>
      <c r="D12" s="4" t="s">
        <v>32</v>
      </c>
      <c r="E12" s="5" t="s">
        <v>81</v>
      </c>
      <c r="F12" s="4" t="s">
        <v>33</v>
      </c>
      <c r="G12" s="6">
        <v>4200000000</v>
      </c>
    </row>
    <row r="13" spans="1:7" ht="36.75" customHeight="1" x14ac:dyDescent="0.2">
      <c r="A13" s="3">
        <v>11</v>
      </c>
      <c r="B13" s="4" t="s">
        <v>158</v>
      </c>
      <c r="C13" s="4" t="s">
        <v>19</v>
      </c>
      <c r="D13" s="4" t="s">
        <v>159</v>
      </c>
      <c r="E13" s="5" t="s">
        <v>160</v>
      </c>
      <c r="F13" s="4" t="s">
        <v>33</v>
      </c>
      <c r="G13" s="6">
        <v>1074817205</v>
      </c>
    </row>
    <row r="14" spans="1:7" ht="36.75" customHeight="1" x14ac:dyDescent="0.2">
      <c r="A14" s="3">
        <v>12</v>
      </c>
      <c r="B14" s="4" t="s">
        <v>203</v>
      </c>
      <c r="C14" s="4" t="s">
        <v>19</v>
      </c>
      <c r="D14" s="4" t="s">
        <v>204</v>
      </c>
      <c r="E14" s="5" t="s">
        <v>205</v>
      </c>
      <c r="F14" s="4" t="s">
        <v>206</v>
      </c>
      <c r="G14" s="6">
        <v>2880000000</v>
      </c>
    </row>
    <row r="15" spans="1:7" ht="36.75" customHeight="1" x14ac:dyDescent="0.2">
      <c r="A15" s="3">
        <v>13</v>
      </c>
      <c r="B15" s="4" t="s">
        <v>414</v>
      </c>
      <c r="C15" s="4" t="s">
        <v>19</v>
      </c>
      <c r="D15" s="4" t="s">
        <v>301</v>
      </c>
      <c r="E15" s="5" t="s">
        <v>302</v>
      </c>
      <c r="F15" s="4" t="s">
        <v>241</v>
      </c>
      <c r="G15" s="6">
        <v>105000000</v>
      </c>
    </row>
    <row r="16" spans="1:7" ht="36.75" customHeight="1" x14ac:dyDescent="0.2">
      <c r="A16" s="3">
        <v>14</v>
      </c>
      <c r="B16" s="4" t="s">
        <v>158</v>
      </c>
      <c r="C16" s="4" t="s">
        <v>19</v>
      </c>
      <c r="D16" s="4" t="s">
        <v>303</v>
      </c>
      <c r="E16" s="5" t="s">
        <v>304</v>
      </c>
      <c r="F16" s="4" t="s">
        <v>305</v>
      </c>
      <c r="G16" s="6">
        <v>480000000</v>
      </c>
    </row>
    <row r="17" spans="1:7" ht="36.75" customHeight="1" x14ac:dyDescent="0.2">
      <c r="A17" s="3">
        <v>15</v>
      </c>
      <c r="B17" s="4" t="s">
        <v>41</v>
      </c>
      <c r="C17" s="4" t="s">
        <v>20</v>
      </c>
      <c r="D17" s="4" t="s">
        <v>42</v>
      </c>
      <c r="E17" s="5" t="s">
        <v>43</v>
      </c>
      <c r="F17" s="4" t="s">
        <v>36</v>
      </c>
      <c r="G17" s="6">
        <v>731445456736</v>
      </c>
    </row>
    <row r="18" spans="1:7" ht="36.75" customHeight="1" x14ac:dyDescent="0.2">
      <c r="A18" s="3">
        <v>16</v>
      </c>
      <c r="B18" s="4" t="s">
        <v>190</v>
      </c>
      <c r="C18" s="4" t="s">
        <v>20</v>
      </c>
      <c r="D18" s="4" t="s">
        <v>191</v>
      </c>
      <c r="E18" s="5" t="s">
        <v>192</v>
      </c>
      <c r="F18" s="4" t="s">
        <v>193</v>
      </c>
      <c r="G18" s="6">
        <v>603320000</v>
      </c>
    </row>
    <row r="19" spans="1:7" ht="36.75" customHeight="1" x14ac:dyDescent="0.2">
      <c r="A19" s="3">
        <v>17</v>
      </c>
      <c r="B19" s="4" t="s">
        <v>216</v>
      </c>
      <c r="C19" s="4" t="s">
        <v>20</v>
      </c>
      <c r="D19" s="4" t="s">
        <v>217</v>
      </c>
      <c r="E19" s="5" t="s">
        <v>218</v>
      </c>
      <c r="F19" s="4" t="s">
        <v>219</v>
      </c>
      <c r="G19" s="6">
        <v>27496000000</v>
      </c>
    </row>
    <row r="20" spans="1:7" ht="36.75" customHeight="1" x14ac:dyDescent="0.2">
      <c r="A20" s="3">
        <v>18</v>
      </c>
      <c r="B20" s="4" t="s">
        <v>386</v>
      </c>
      <c r="C20" s="4" t="s">
        <v>20</v>
      </c>
      <c r="D20" s="4" t="s">
        <v>387</v>
      </c>
      <c r="E20" s="5" t="s">
        <v>388</v>
      </c>
      <c r="F20" s="4" t="s">
        <v>389</v>
      </c>
      <c r="G20" s="6">
        <v>5800000000</v>
      </c>
    </row>
    <row r="21" spans="1:7" ht="35.25" customHeight="1" x14ac:dyDescent="0.2">
      <c r="A21" s="3">
        <v>19</v>
      </c>
      <c r="B21" s="4" t="s">
        <v>44</v>
      </c>
      <c r="C21" s="4" t="s">
        <v>45</v>
      </c>
      <c r="D21" s="4" t="s">
        <v>46</v>
      </c>
      <c r="E21" s="5" t="s">
        <v>47</v>
      </c>
      <c r="F21" s="4" t="s">
        <v>48</v>
      </c>
      <c r="G21" s="6">
        <v>4900000000</v>
      </c>
    </row>
    <row r="22" spans="1:7" ht="35.25" customHeight="1" x14ac:dyDescent="0.2">
      <c r="A22" s="3">
        <v>20</v>
      </c>
      <c r="B22" s="4" t="s">
        <v>449</v>
      </c>
      <c r="C22" s="4" t="s">
        <v>45</v>
      </c>
      <c r="D22" s="4" t="s">
        <v>451</v>
      </c>
      <c r="E22" s="5" t="s">
        <v>450</v>
      </c>
      <c r="F22" s="4" t="s">
        <v>36</v>
      </c>
      <c r="G22" s="6">
        <v>3204447600</v>
      </c>
    </row>
    <row r="23" spans="1:7" ht="39" x14ac:dyDescent="0.2">
      <c r="A23" s="3">
        <v>21</v>
      </c>
      <c r="B23" s="4" t="s">
        <v>49</v>
      </c>
      <c r="C23" s="4" t="s">
        <v>45</v>
      </c>
      <c r="D23" s="4" t="s">
        <v>50</v>
      </c>
      <c r="E23" s="5" t="s">
        <v>51</v>
      </c>
      <c r="F23" s="4" t="s">
        <v>52</v>
      </c>
      <c r="G23" s="6">
        <v>13200000011</v>
      </c>
    </row>
    <row r="24" spans="1:7" ht="39" x14ac:dyDescent="0.2">
      <c r="A24" s="3">
        <v>22</v>
      </c>
      <c r="B24" s="4" t="s">
        <v>53</v>
      </c>
      <c r="C24" s="4" t="s">
        <v>45</v>
      </c>
      <c r="D24" s="4" t="s">
        <v>54</v>
      </c>
      <c r="E24" s="5" t="s">
        <v>55</v>
      </c>
      <c r="F24" s="4" t="s">
        <v>36</v>
      </c>
      <c r="G24" s="6">
        <v>1430000000</v>
      </c>
    </row>
    <row r="25" spans="1:7" ht="39" x14ac:dyDescent="0.2">
      <c r="A25" s="3">
        <v>23</v>
      </c>
      <c r="B25" s="4" t="s">
        <v>56</v>
      </c>
      <c r="C25" s="4" t="s">
        <v>45</v>
      </c>
      <c r="D25" s="4" t="s">
        <v>57</v>
      </c>
      <c r="E25" s="5" t="s">
        <v>58</v>
      </c>
      <c r="F25" s="4" t="s">
        <v>59</v>
      </c>
      <c r="G25" s="6">
        <v>2971991250</v>
      </c>
    </row>
    <row r="26" spans="1:7" ht="39" x14ac:dyDescent="0.2">
      <c r="A26" s="3">
        <v>24</v>
      </c>
      <c r="B26" s="4" t="s">
        <v>60</v>
      </c>
      <c r="C26" s="4" t="s">
        <v>45</v>
      </c>
      <c r="D26" s="4" t="s">
        <v>57</v>
      </c>
      <c r="E26" s="5" t="s">
        <v>61</v>
      </c>
      <c r="F26" s="4" t="s">
        <v>59</v>
      </c>
      <c r="G26" s="6">
        <v>1426108800</v>
      </c>
    </row>
    <row r="27" spans="1:7" ht="37.5" customHeight="1" x14ac:dyDescent="0.2">
      <c r="A27" s="3">
        <v>25</v>
      </c>
      <c r="B27" s="4" t="s">
        <v>62</v>
      </c>
      <c r="C27" s="4" t="s">
        <v>45</v>
      </c>
      <c r="D27" s="4" t="s">
        <v>63</v>
      </c>
      <c r="E27" s="5" t="s">
        <v>64</v>
      </c>
      <c r="F27" s="4" t="s">
        <v>65</v>
      </c>
      <c r="G27" s="6">
        <v>1431663520</v>
      </c>
    </row>
    <row r="28" spans="1:7" ht="36.75" customHeight="1" x14ac:dyDescent="0.2">
      <c r="A28" s="3">
        <v>26</v>
      </c>
      <c r="B28" s="4" t="s">
        <v>66</v>
      </c>
      <c r="C28" s="4" t="s">
        <v>45</v>
      </c>
      <c r="D28" s="4" t="s">
        <v>67</v>
      </c>
      <c r="E28" s="5" t="s">
        <v>68</v>
      </c>
      <c r="F28" s="4" t="s">
        <v>69</v>
      </c>
      <c r="G28" s="6">
        <v>18000000000</v>
      </c>
    </row>
    <row r="29" spans="1:7" ht="39" x14ac:dyDescent="0.2">
      <c r="A29" s="3">
        <v>27</v>
      </c>
      <c r="B29" s="4" t="s">
        <v>70</v>
      </c>
      <c r="C29" s="4" t="s">
        <v>45</v>
      </c>
      <c r="D29" s="4" t="s">
        <v>67</v>
      </c>
      <c r="E29" s="5" t="s">
        <v>71</v>
      </c>
      <c r="F29" s="4" t="s">
        <v>72</v>
      </c>
      <c r="G29" s="6">
        <v>2943000000</v>
      </c>
    </row>
    <row r="30" spans="1:7" ht="39" x14ac:dyDescent="0.2">
      <c r="A30" s="3">
        <v>28</v>
      </c>
      <c r="B30" s="4" t="s">
        <v>73</v>
      </c>
      <c r="C30" s="4" t="s">
        <v>45</v>
      </c>
      <c r="D30" s="4" t="s">
        <v>67</v>
      </c>
      <c r="E30" s="5" t="s">
        <v>74</v>
      </c>
      <c r="F30" s="4" t="s">
        <v>72</v>
      </c>
      <c r="G30" s="6">
        <v>8302500000</v>
      </c>
    </row>
    <row r="31" spans="1:7" ht="39" x14ac:dyDescent="0.2">
      <c r="A31" s="3">
        <v>29</v>
      </c>
      <c r="B31" s="4" t="s">
        <v>131</v>
      </c>
      <c r="C31" s="4" t="s">
        <v>45</v>
      </c>
      <c r="D31" s="4" t="s">
        <v>132</v>
      </c>
      <c r="E31" s="5" t="s">
        <v>133</v>
      </c>
      <c r="F31" s="4" t="s">
        <v>136</v>
      </c>
      <c r="G31" s="6">
        <v>571931136</v>
      </c>
    </row>
    <row r="32" spans="1:7" ht="39" x14ac:dyDescent="0.2">
      <c r="A32" s="3">
        <v>30</v>
      </c>
      <c r="B32" s="4" t="s">
        <v>137</v>
      </c>
      <c r="C32" s="4" t="s">
        <v>45</v>
      </c>
      <c r="D32" s="4" t="s">
        <v>138</v>
      </c>
      <c r="E32" s="5" t="s">
        <v>139</v>
      </c>
      <c r="F32" s="4" t="s">
        <v>140</v>
      </c>
      <c r="G32" s="6">
        <v>18784728000</v>
      </c>
    </row>
    <row r="33" spans="1:7" ht="39" x14ac:dyDescent="0.2">
      <c r="A33" s="3">
        <v>31</v>
      </c>
      <c r="B33" s="4" t="s">
        <v>141</v>
      </c>
      <c r="C33" s="4" t="s">
        <v>45</v>
      </c>
      <c r="D33" s="4" t="s">
        <v>142</v>
      </c>
      <c r="E33" s="5" t="s">
        <v>143</v>
      </c>
      <c r="F33" s="4" t="s">
        <v>144</v>
      </c>
      <c r="G33" s="6">
        <v>2070518966</v>
      </c>
    </row>
    <row r="34" spans="1:7" ht="39" x14ac:dyDescent="0.2">
      <c r="A34" s="3">
        <v>32</v>
      </c>
      <c r="B34" s="4" t="s">
        <v>145</v>
      </c>
      <c r="C34" s="4" t="s">
        <v>45</v>
      </c>
      <c r="D34" s="4" t="s">
        <v>146</v>
      </c>
      <c r="E34" s="5" t="s">
        <v>147</v>
      </c>
      <c r="F34" s="4" t="s">
        <v>144</v>
      </c>
      <c r="G34" s="6">
        <v>222206247</v>
      </c>
    </row>
    <row r="35" spans="1:7" ht="39" x14ac:dyDescent="0.2">
      <c r="A35" s="3">
        <v>33</v>
      </c>
      <c r="B35" s="4" t="s">
        <v>153</v>
      </c>
      <c r="C35" s="4" t="s">
        <v>45</v>
      </c>
      <c r="D35" s="4" t="s">
        <v>154</v>
      </c>
      <c r="E35" s="5" t="s">
        <v>155</v>
      </c>
      <c r="F35" s="4" t="s">
        <v>33</v>
      </c>
      <c r="G35" s="6">
        <v>0</v>
      </c>
    </row>
    <row r="36" spans="1:7" ht="39" x14ac:dyDescent="0.2">
      <c r="A36" s="3">
        <v>34</v>
      </c>
      <c r="B36" s="4" t="s">
        <v>164</v>
      </c>
      <c r="C36" s="4" t="s">
        <v>45</v>
      </c>
      <c r="D36" s="4" t="s">
        <v>165</v>
      </c>
      <c r="E36" s="5" t="s">
        <v>166</v>
      </c>
      <c r="F36" s="4" t="s">
        <v>140</v>
      </c>
      <c r="G36" s="6">
        <v>1126440000</v>
      </c>
    </row>
    <row r="37" spans="1:7" ht="39" x14ac:dyDescent="0.2">
      <c r="A37" s="3">
        <v>35</v>
      </c>
      <c r="B37" s="4" t="s">
        <v>167</v>
      </c>
      <c r="C37" s="4" t="s">
        <v>45</v>
      </c>
      <c r="D37" s="4" t="s">
        <v>57</v>
      </c>
      <c r="E37" s="5" t="s">
        <v>168</v>
      </c>
      <c r="F37" s="4" t="s">
        <v>169</v>
      </c>
      <c r="G37" s="6">
        <v>1750000000</v>
      </c>
    </row>
    <row r="38" spans="1:7" ht="39" x14ac:dyDescent="0.2">
      <c r="A38" s="3">
        <v>36</v>
      </c>
      <c r="B38" s="4" t="s">
        <v>185</v>
      </c>
      <c r="C38" s="4" t="s">
        <v>45</v>
      </c>
      <c r="D38" s="4" t="s">
        <v>186</v>
      </c>
      <c r="E38" s="5" t="s">
        <v>195</v>
      </c>
      <c r="F38" s="4" t="s">
        <v>187</v>
      </c>
      <c r="G38" s="6">
        <v>3288754921</v>
      </c>
    </row>
    <row r="39" spans="1:7" ht="39" x14ac:dyDescent="0.2">
      <c r="A39" s="3">
        <v>37</v>
      </c>
      <c r="B39" s="4" t="s">
        <v>194</v>
      </c>
      <c r="C39" s="4" t="s">
        <v>45</v>
      </c>
      <c r="D39" s="4" t="s">
        <v>67</v>
      </c>
      <c r="E39" s="5" t="s">
        <v>196</v>
      </c>
      <c r="F39" s="4" t="s">
        <v>197</v>
      </c>
      <c r="G39" s="6">
        <v>47382500000</v>
      </c>
    </row>
    <row r="40" spans="1:7" ht="39" x14ac:dyDescent="0.2">
      <c r="A40" s="3">
        <v>38</v>
      </c>
      <c r="B40" s="4" t="s">
        <v>452</v>
      </c>
      <c r="C40" s="4" t="s">
        <v>45</v>
      </c>
      <c r="D40" s="4" t="s">
        <v>453</v>
      </c>
      <c r="E40" s="5" t="s">
        <v>454</v>
      </c>
      <c r="F40" s="4" t="s">
        <v>455</v>
      </c>
      <c r="G40" s="6">
        <v>12720000000</v>
      </c>
    </row>
    <row r="41" spans="1:7" ht="39" x14ac:dyDescent="0.2">
      <c r="A41" s="3">
        <v>39</v>
      </c>
      <c r="B41" s="4" t="s">
        <v>224</v>
      </c>
      <c r="C41" s="4" t="s">
        <v>45</v>
      </c>
      <c r="D41" s="4" t="s">
        <v>225</v>
      </c>
      <c r="E41" s="5" t="s">
        <v>226</v>
      </c>
      <c r="F41" s="4" t="s">
        <v>227</v>
      </c>
      <c r="G41" s="6">
        <v>58584821000</v>
      </c>
    </row>
    <row r="42" spans="1:7" ht="39" x14ac:dyDescent="0.2">
      <c r="A42" s="3">
        <v>40</v>
      </c>
      <c r="B42" s="4" t="s">
        <v>232</v>
      </c>
      <c r="C42" s="4" t="s">
        <v>45</v>
      </c>
      <c r="D42" s="4" t="s">
        <v>67</v>
      </c>
      <c r="E42" s="5" t="s">
        <v>233</v>
      </c>
      <c r="F42" s="4" t="s">
        <v>227</v>
      </c>
      <c r="G42" s="6">
        <v>12817500000</v>
      </c>
    </row>
    <row r="43" spans="1:7" ht="39" x14ac:dyDescent="0.2">
      <c r="A43" s="3">
        <v>41</v>
      </c>
      <c r="B43" s="4" t="s">
        <v>234</v>
      </c>
      <c r="C43" s="4" t="s">
        <v>45</v>
      </c>
      <c r="D43" s="4" t="s">
        <v>235</v>
      </c>
      <c r="E43" s="5" t="s">
        <v>236</v>
      </c>
      <c r="F43" s="4" t="s">
        <v>237</v>
      </c>
      <c r="G43" s="6">
        <v>163910850000</v>
      </c>
    </row>
    <row r="44" spans="1:7" ht="39" x14ac:dyDescent="0.2">
      <c r="A44" s="3">
        <v>42</v>
      </c>
      <c r="B44" s="4" t="s">
        <v>264</v>
      </c>
      <c r="C44" s="4" t="s">
        <v>45</v>
      </c>
      <c r="D44" s="4" t="s">
        <v>265</v>
      </c>
      <c r="E44" s="5" t="s">
        <v>345</v>
      </c>
      <c r="F44" s="4" t="s">
        <v>346</v>
      </c>
      <c r="G44" s="6">
        <v>27575000000</v>
      </c>
    </row>
    <row r="45" spans="1:7" ht="39" x14ac:dyDescent="0.2">
      <c r="A45" s="3">
        <v>43</v>
      </c>
      <c r="B45" s="4" t="s">
        <v>276</v>
      </c>
      <c r="C45" s="4" t="s">
        <v>45</v>
      </c>
      <c r="D45" s="4" t="s">
        <v>277</v>
      </c>
      <c r="E45" s="5" t="s">
        <v>278</v>
      </c>
      <c r="F45" s="4" t="s">
        <v>279</v>
      </c>
      <c r="G45" s="6">
        <v>705600000</v>
      </c>
    </row>
    <row r="46" spans="1:7" ht="39" x14ac:dyDescent="0.2">
      <c r="A46" s="3">
        <v>44</v>
      </c>
      <c r="B46" s="4" t="s">
        <v>326</v>
      </c>
      <c r="C46" s="4" t="s">
        <v>45</v>
      </c>
      <c r="D46" s="4" t="s">
        <v>327</v>
      </c>
      <c r="E46" s="5" t="s">
        <v>328</v>
      </c>
      <c r="F46" s="4" t="s">
        <v>272</v>
      </c>
      <c r="G46" s="6">
        <v>32429758065</v>
      </c>
    </row>
    <row r="47" spans="1:7" ht="39" x14ac:dyDescent="0.2">
      <c r="A47" s="3">
        <v>45</v>
      </c>
      <c r="B47" s="4" t="s">
        <v>332</v>
      </c>
      <c r="C47" s="4" t="s">
        <v>45</v>
      </c>
      <c r="D47" s="4" t="s">
        <v>333</v>
      </c>
      <c r="E47" s="5" t="s">
        <v>334</v>
      </c>
      <c r="F47" s="4" t="s">
        <v>335</v>
      </c>
      <c r="G47" s="6">
        <v>9975000000</v>
      </c>
    </row>
    <row r="48" spans="1:7" ht="39" x14ac:dyDescent="0.2">
      <c r="A48" s="3">
        <v>46</v>
      </c>
      <c r="B48" s="4" t="s">
        <v>336</v>
      </c>
      <c r="C48" s="4" t="s">
        <v>45</v>
      </c>
      <c r="D48" s="4" t="s">
        <v>337</v>
      </c>
      <c r="E48" s="5" t="s">
        <v>338</v>
      </c>
      <c r="F48" s="4" t="s">
        <v>339</v>
      </c>
      <c r="G48" s="6">
        <v>1110000000</v>
      </c>
    </row>
    <row r="49" spans="1:7" ht="39" x14ac:dyDescent="0.2">
      <c r="A49" s="3">
        <v>47</v>
      </c>
      <c r="B49" s="4" t="s">
        <v>347</v>
      </c>
      <c r="C49" s="4" t="s">
        <v>45</v>
      </c>
      <c r="D49" s="4" t="s">
        <v>348</v>
      </c>
      <c r="E49" s="5" t="s">
        <v>349</v>
      </c>
      <c r="F49" s="4" t="s">
        <v>350</v>
      </c>
      <c r="G49" s="6">
        <v>2500000000</v>
      </c>
    </row>
    <row r="50" spans="1:7" ht="39" x14ac:dyDescent="0.2">
      <c r="A50" s="3">
        <v>48</v>
      </c>
      <c r="B50" s="4" t="s">
        <v>351</v>
      </c>
      <c r="C50" s="4" t="s">
        <v>45</v>
      </c>
      <c r="D50" s="4" t="s">
        <v>348</v>
      </c>
      <c r="E50" s="5" t="s">
        <v>352</v>
      </c>
      <c r="F50" s="4" t="s">
        <v>353</v>
      </c>
      <c r="G50" s="6">
        <v>845750000</v>
      </c>
    </row>
    <row r="51" spans="1:7" ht="39" x14ac:dyDescent="0.2">
      <c r="A51" s="3">
        <v>49</v>
      </c>
      <c r="B51" s="4" t="s">
        <v>371</v>
      </c>
      <c r="C51" s="4" t="s">
        <v>45</v>
      </c>
      <c r="D51" s="4" t="s">
        <v>372</v>
      </c>
      <c r="E51" s="5" t="s">
        <v>373</v>
      </c>
      <c r="F51" s="4" t="s">
        <v>374</v>
      </c>
      <c r="G51" s="6">
        <v>4300000000</v>
      </c>
    </row>
    <row r="52" spans="1:7" ht="39" x14ac:dyDescent="0.2">
      <c r="A52" s="3">
        <v>50</v>
      </c>
      <c r="B52" s="4" t="s">
        <v>375</v>
      </c>
      <c r="C52" s="4" t="s">
        <v>45</v>
      </c>
      <c r="D52" s="4" t="s">
        <v>372</v>
      </c>
      <c r="E52" s="5" t="s">
        <v>376</v>
      </c>
      <c r="F52" s="4" t="s">
        <v>377</v>
      </c>
      <c r="G52" s="6">
        <v>5900000000</v>
      </c>
    </row>
    <row r="53" spans="1:7" ht="39" x14ac:dyDescent="0.2">
      <c r="A53" s="3">
        <v>51</v>
      </c>
      <c r="B53" s="4" t="s">
        <v>378</v>
      </c>
      <c r="C53" s="4" t="s">
        <v>45</v>
      </c>
      <c r="D53" s="4" t="s">
        <v>379</v>
      </c>
      <c r="E53" s="5" t="s">
        <v>380</v>
      </c>
      <c r="F53" s="4" t="s">
        <v>381</v>
      </c>
      <c r="G53" s="6">
        <v>1022000000</v>
      </c>
    </row>
    <row r="54" spans="1:7" ht="39" x14ac:dyDescent="0.2">
      <c r="A54" s="3">
        <v>52</v>
      </c>
      <c r="B54" s="13" t="s">
        <v>382</v>
      </c>
      <c r="C54" s="4" t="s">
        <v>45</v>
      </c>
      <c r="D54" s="4" t="s">
        <v>383</v>
      </c>
      <c r="E54" s="5" t="s">
        <v>384</v>
      </c>
      <c r="F54" s="4" t="s">
        <v>385</v>
      </c>
      <c r="G54" s="6">
        <v>6900000000</v>
      </c>
    </row>
    <row r="55" spans="1:7" ht="39" x14ac:dyDescent="0.2">
      <c r="A55" s="3">
        <v>53</v>
      </c>
      <c r="B55" s="13" t="s">
        <v>390</v>
      </c>
      <c r="C55" s="4" t="s">
        <v>45</v>
      </c>
      <c r="D55" s="4" t="s">
        <v>391</v>
      </c>
      <c r="E55" s="5" t="s">
        <v>392</v>
      </c>
      <c r="F55" s="4" t="s">
        <v>393</v>
      </c>
      <c r="G55" s="6">
        <v>537600000</v>
      </c>
    </row>
    <row r="56" spans="1:7" ht="39" x14ac:dyDescent="0.2">
      <c r="A56" s="3">
        <v>54</v>
      </c>
      <c r="B56" s="13" t="s">
        <v>409</v>
      </c>
      <c r="C56" s="4" t="s">
        <v>45</v>
      </c>
      <c r="D56" s="4" t="s">
        <v>57</v>
      </c>
      <c r="E56" s="5" t="s">
        <v>410</v>
      </c>
      <c r="F56" s="4" t="s">
        <v>411</v>
      </c>
      <c r="G56" s="6">
        <v>2700000000</v>
      </c>
    </row>
    <row r="57" spans="1:7" ht="39" x14ac:dyDescent="0.2">
      <c r="A57" s="3">
        <v>55</v>
      </c>
      <c r="B57" s="13" t="s">
        <v>445</v>
      </c>
      <c r="C57" s="4" t="s">
        <v>45</v>
      </c>
      <c r="D57" s="4" t="s">
        <v>446</v>
      </c>
      <c r="E57" s="5" t="s">
        <v>447</v>
      </c>
      <c r="F57" s="4" t="s">
        <v>448</v>
      </c>
      <c r="G57" s="6">
        <v>2179320000</v>
      </c>
    </row>
    <row r="58" spans="1:7" ht="39" x14ac:dyDescent="0.2">
      <c r="A58" s="3">
        <v>56</v>
      </c>
      <c r="B58" s="4" t="s">
        <v>87</v>
      </c>
      <c r="C58" s="4" t="s">
        <v>29</v>
      </c>
      <c r="D58" s="4" t="s">
        <v>8</v>
      </c>
      <c r="E58" s="5" t="s">
        <v>116</v>
      </c>
      <c r="F58" s="4" t="s">
        <v>33</v>
      </c>
      <c r="G58" s="6">
        <v>2160000000</v>
      </c>
    </row>
    <row r="59" spans="1:7" ht="39" x14ac:dyDescent="0.2">
      <c r="A59" s="3">
        <v>57</v>
      </c>
      <c r="B59" s="4" t="s">
        <v>87</v>
      </c>
      <c r="C59" s="4" t="s">
        <v>29</v>
      </c>
      <c r="D59" s="4" t="s">
        <v>7</v>
      </c>
      <c r="E59" s="5" t="s">
        <v>112</v>
      </c>
      <c r="F59" s="4" t="s">
        <v>33</v>
      </c>
      <c r="G59" s="6">
        <v>2160000000</v>
      </c>
    </row>
    <row r="60" spans="1:7" ht="39" x14ac:dyDescent="0.2">
      <c r="A60" s="3">
        <v>58</v>
      </c>
      <c r="B60" s="4" t="s">
        <v>87</v>
      </c>
      <c r="C60" s="4" t="s">
        <v>29</v>
      </c>
      <c r="D60" s="4" t="s">
        <v>88</v>
      </c>
      <c r="E60" s="5" t="s">
        <v>89</v>
      </c>
      <c r="F60" s="4" t="s">
        <v>33</v>
      </c>
      <c r="G60" s="6">
        <v>1728000000</v>
      </c>
    </row>
    <row r="61" spans="1:7" ht="39" x14ac:dyDescent="0.2">
      <c r="A61" s="3">
        <v>59</v>
      </c>
      <c r="B61" s="4" t="s">
        <v>87</v>
      </c>
      <c r="C61" s="4" t="s">
        <v>29</v>
      </c>
      <c r="D61" s="4" t="s">
        <v>110</v>
      </c>
      <c r="E61" s="5" t="s">
        <v>111</v>
      </c>
      <c r="F61" s="4" t="s">
        <v>72</v>
      </c>
      <c r="G61" s="6">
        <v>1800000000</v>
      </c>
    </row>
    <row r="62" spans="1:7" ht="39" x14ac:dyDescent="0.2">
      <c r="A62" s="3">
        <v>60</v>
      </c>
      <c r="B62" s="4" t="s">
        <v>87</v>
      </c>
      <c r="C62" s="4" t="s">
        <v>29</v>
      </c>
      <c r="D62" s="4" t="s">
        <v>117</v>
      </c>
      <c r="E62" s="5" t="s">
        <v>118</v>
      </c>
      <c r="F62" s="4" t="s">
        <v>72</v>
      </c>
      <c r="G62" s="6">
        <v>1800000000</v>
      </c>
    </row>
    <row r="63" spans="1:7" ht="39" x14ac:dyDescent="0.2">
      <c r="A63" s="3">
        <v>61</v>
      </c>
      <c r="B63" s="4" t="s">
        <v>87</v>
      </c>
      <c r="C63" s="4" t="s">
        <v>29</v>
      </c>
      <c r="D63" s="4" t="s">
        <v>156</v>
      </c>
      <c r="E63" s="5" t="s">
        <v>157</v>
      </c>
      <c r="F63" s="4" t="s">
        <v>140</v>
      </c>
      <c r="G63" s="6">
        <v>1170000000</v>
      </c>
    </row>
    <row r="64" spans="1:7" ht="39" x14ac:dyDescent="0.2">
      <c r="A64" s="3">
        <v>62</v>
      </c>
      <c r="B64" s="4" t="s">
        <v>87</v>
      </c>
      <c r="C64" s="4" t="s">
        <v>29</v>
      </c>
      <c r="D64" s="4" t="s">
        <v>188</v>
      </c>
      <c r="E64" s="5" t="s">
        <v>189</v>
      </c>
      <c r="F64" s="4" t="s">
        <v>184</v>
      </c>
      <c r="G64" s="6">
        <v>1530000000</v>
      </c>
    </row>
    <row r="65" spans="1:7" ht="39" x14ac:dyDescent="0.2">
      <c r="A65" s="3">
        <v>63</v>
      </c>
      <c r="B65" s="4" t="s">
        <v>87</v>
      </c>
      <c r="C65" s="4" t="s">
        <v>29</v>
      </c>
      <c r="D65" s="4" t="s">
        <v>246</v>
      </c>
      <c r="E65" s="5" t="s">
        <v>247</v>
      </c>
      <c r="F65" s="4" t="s">
        <v>248</v>
      </c>
      <c r="G65" s="6">
        <v>7700000000</v>
      </c>
    </row>
    <row r="66" spans="1:7" ht="39" x14ac:dyDescent="0.2">
      <c r="A66" s="3">
        <v>64</v>
      </c>
      <c r="B66" s="4" t="s">
        <v>87</v>
      </c>
      <c r="C66" s="4" t="s">
        <v>29</v>
      </c>
      <c r="D66" s="4" t="s">
        <v>286</v>
      </c>
      <c r="E66" s="5" t="s">
        <v>287</v>
      </c>
      <c r="F66" s="4" t="s">
        <v>288</v>
      </c>
      <c r="G66" s="6">
        <v>500000000</v>
      </c>
    </row>
    <row r="67" spans="1:7" ht="39" x14ac:dyDescent="0.2">
      <c r="A67" s="3">
        <v>65</v>
      </c>
      <c r="B67" s="4" t="s">
        <v>93</v>
      </c>
      <c r="C67" s="4" t="s">
        <v>95</v>
      </c>
      <c r="D67" s="4" t="s">
        <v>94</v>
      </c>
      <c r="E67" s="5" t="s">
        <v>96</v>
      </c>
      <c r="F67" s="4" t="s">
        <v>33</v>
      </c>
      <c r="G67" s="6">
        <v>2160000000</v>
      </c>
    </row>
    <row r="68" spans="1:7" ht="39" x14ac:dyDescent="0.2">
      <c r="A68" s="3">
        <v>66</v>
      </c>
      <c r="B68" s="4" t="s">
        <v>93</v>
      </c>
      <c r="C68" s="4" t="s">
        <v>95</v>
      </c>
      <c r="D68" s="4" t="s">
        <v>211</v>
      </c>
      <c r="E68" s="5" t="s">
        <v>212</v>
      </c>
      <c r="F68" s="4" t="s">
        <v>213</v>
      </c>
      <c r="G68" s="6">
        <v>6696000000</v>
      </c>
    </row>
    <row r="69" spans="1:7" ht="39" x14ac:dyDescent="0.2">
      <c r="A69" s="3">
        <v>67</v>
      </c>
      <c r="B69" s="4" t="s">
        <v>220</v>
      </c>
      <c r="C69" s="4" t="s">
        <v>95</v>
      </c>
      <c r="D69" s="4" t="s">
        <v>221</v>
      </c>
      <c r="E69" s="5" t="s">
        <v>222</v>
      </c>
      <c r="F69" s="4" t="s">
        <v>223</v>
      </c>
      <c r="G69" s="6">
        <v>94250000000</v>
      </c>
    </row>
    <row r="70" spans="1:7" ht="39" x14ac:dyDescent="0.2">
      <c r="A70" s="3">
        <v>68</v>
      </c>
      <c r="B70" s="4" t="s">
        <v>220</v>
      </c>
      <c r="C70" s="4" t="s">
        <v>95</v>
      </c>
      <c r="D70" s="4" t="s">
        <v>221</v>
      </c>
      <c r="E70" s="5" t="s">
        <v>361</v>
      </c>
      <c r="F70" s="4" t="s">
        <v>362</v>
      </c>
      <c r="G70" s="6">
        <v>93500000000</v>
      </c>
    </row>
    <row r="71" spans="1:7" ht="39" x14ac:dyDescent="0.2">
      <c r="A71" s="3">
        <v>69</v>
      </c>
      <c r="B71" s="4" t="s">
        <v>228</v>
      </c>
      <c r="C71" s="4" t="s">
        <v>95</v>
      </c>
      <c r="D71" s="4" t="s">
        <v>229</v>
      </c>
      <c r="E71" s="5" t="s">
        <v>230</v>
      </c>
      <c r="F71" s="4" t="s">
        <v>231</v>
      </c>
      <c r="G71" s="6">
        <v>55800000000</v>
      </c>
    </row>
    <row r="72" spans="1:7" ht="39" x14ac:dyDescent="0.2">
      <c r="A72" s="3">
        <v>70</v>
      </c>
      <c r="B72" s="4" t="s">
        <v>398</v>
      </c>
      <c r="C72" s="4" t="s">
        <v>95</v>
      </c>
      <c r="D72" s="4" t="s">
        <v>399</v>
      </c>
      <c r="E72" s="5" t="s">
        <v>400</v>
      </c>
      <c r="F72" s="4" t="s">
        <v>401</v>
      </c>
      <c r="G72" s="6">
        <v>3600000000</v>
      </c>
    </row>
    <row r="73" spans="1:7" ht="39" x14ac:dyDescent="0.2">
      <c r="A73" s="3">
        <v>71</v>
      </c>
      <c r="B73" s="4" t="s">
        <v>97</v>
      </c>
      <c r="C73" s="4" t="s">
        <v>34</v>
      </c>
      <c r="D73" s="4" t="s">
        <v>6</v>
      </c>
      <c r="E73" s="5" t="s">
        <v>98</v>
      </c>
      <c r="F73" s="4" t="s">
        <v>33</v>
      </c>
      <c r="G73" s="6">
        <v>2592000000</v>
      </c>
    </row>
    <row r="74" spans="1:7" ht="39" x14ac:dyDescent="0.2">
      <c r="A74" s="3">
        <v>72</v>
      </c>
      <c r="B74" s="4" t="s">
        <v>249</v>
      </c>
      <c r="C74" s="4" t="s">
        <v>34</v>
      </c>
      <c r="D74" s="4" t="s">
        <v>250</v>
      </c>
      <c r="E74" s="5" t="s">
        <v>251</v>
      </c>
      <c r="F74" s="4" t="s">
        <v>252</v>
      </c>
      <c r="G74" s="6">
        <v>4500000000</v>
      </c>
    </row>
    <row r="75" spans="1:7" ht="39" x14ac:dyDescent="0.2">
      <c r="A75" s="3">
        <v>73</v>
      </c>
      <c r="B75" s="4" t="s">
        <v>99</v>
      </c>
      <c r="C75" s="4" t="s">
        <v>100</v>
      </c>
      <c r="D75" s="4" t="s">
        <v>101</v>
      </c>
      <c r="E75" s="5" t="s">
        <v>102</v>
      </c>
      <c r="F75" s="4" t="s">
        <v>33</v>
      </c>
      <c r="G75" s="6">
        <v>1584000000</v>
      </c>
    </row>
    <row r="76" spans="1:7" ht="39" x14ac:dyDescent="0.2">
      <c r="A76" s="3">
        <v>74</v>
      </c>
      <c r="B76" s="4" t="s">
        <v>113</v>
      </c>
      <c r="C76" s="4" t="s">
        <v>114</v>
      </c>
      <c r="D76" s="4" t="s">
        <v>22</v>
      </c>
      <c r="E76" s="5" t="s">
        <v>115</v>
      </c>
      <c r="F76" s="4" t="s">
        <v>33</v>
      </c>
      <c r="G76" s="6">
        <v>2520000000</v>
      </c>
    </row>
    <row r="77" spans="1:7" ht="42.75" customHeight="1" x14ac:dyDescent="0.2">
      <c r="A77" s="3">
        <v>75</v>
      </c>
      <c r="B77" s="4" t="s">
        <v>113</v>
      </c>
      <c r="C77" s="4" t="s">
        <v>119</v>
      </c>
      <c r="D77" s="4" t="s">
        <v>120</v>
      </c>
      <c r="E77" s="5" t="s">
        <v>121</v>
      </c>
      <c r="F77" s="4" t="s">
        <v>122</v>
      </c>
      <c r="G77" s="6">
        <v>5750000000</v>
      </c>
    </row>
    <row r="78" spans="1:7" ht="42.75" customHeight="1" x14ac:dyDescent="0.2">
      <c r="A78" s="3">
        <v>76</v>
      </c>
      <c r="B78" s="4" t="s">
        <v>355</v>
      </c>
      <c r="C78" s="4" t="s">
        <v>354</v>
      </c>
      <c r="D78" s="4" t="s">
        <v>356</v>
      </c>
      <c r="E78" s="5" t="s">
        <v>357</v>
      </c>
      <c r="F78" s="4" t="s">
        <v>353</v>
      </c>
      <c r="G78" s="6">
        <v>600000000</v>
      </c>
    </row>
    <row r="79" spans="1:7" ht="39" x14ac:dyDescent="0.2">
      <c r="A79" s="3">
        <v>77</v>
      </c>
      <c r="B79" s="4" t="s">
        <v>9</v>
      </c>
      <c r="C79" s="4" t="s">
        <v>103</v>
      </c>
      <c r="D79" s="4" t="s">
        <v>104</v>
      </c>
      <c r="E79" s="5" t="s">
        <v>105</v>
      </c>
      <c r="F79" s="4" t="s">
        <v>106</v>
      </c>
      <c r="G79" s="6">
        <v>3140766249613</v>
      </c>
    </row>
    <row r="80" spans="1:7" ht="39" x14ac:dyDescent="0.2">
      <c r="A80" s="3">
        <v>78</v>
      </c>
      <c r="B80" s="4" t="s">
        <v>107</v>
      </c>
      <c r="C80" s="4" t="s">
        <v>103</v>
      </c>
      <c r="D80" s="4" t="s">
        <v>108</v>
      </c>
      <c r="E80" s="5" t="s">
        <v>109</v>
      </c>
      <c r="F80" s="4" t="s">
        <v>106</v>
      </c>
      <c r="G80" s="6">
        <v>108756000000000</v>
      </c>
    </row>
    <row r="81" spans="1:7" ht="39" x14ac:dyDescent="0.2">
      <c r="A81" s="3">
        <v>79</v>
      </c>
      <c r="B81" s="4" t="s">
        <v>355</v>
      </c>
      <c r="C81" s="4" t="s">
        <v>103</v>
      </c>
      <c r="D81" s="4" t="s">
        <v>366</v>
      </c>
      <c r="E81" s="5" t="s">
        <v>367</v>
      </c>
      <c r="F81" s="4" t="s">
        <v>33</v>
      </c>
      <c r="G81" s="6">
        <v>2160000000</v>
      </c>
    </row>
    <row r="82" spans="1:7" ht="39" x14ac:dyDescent="0.2">
      <c r="A82" s="3">
        <v>80</v>
      </c>
      <c r="B82" s="4" t="s">
        <v>394</v>
      </c>
      <c r="C82" s="4" t="s">
        <v>103</v>
      </c>
      <c r="D82" s="4" t="s">
        <v>457</v>
      </c>
      <c r="E82" s="5" t="s">
        <v>396</v>
      </c>
      <c r="F82" s="4" t="s">
        <v>397</v>
      </c>
      <c r="G82" s="6">
        <v>105950000000</v>
      </c>
    </row>
    <row r="83" spans="1:7" ht="39" x14ac:dyDescent="0.2">
      <c r="A83" s="3">
        <v>81</v>
      </c>
      <c r="B83" s="4" t="s">
        <v>456</v>
      </c>
      <c r="C83" s="4" t="s">
        <v>103</v>
      </c>
      <c r="D83" s="4" t="s">
        <v>458</v>
      </c>
      <c r="E83" s="5" t="s">
        <v>459</v>
      </c>
      <c r="F83" s="4" t="s">
        <v>460</v>
      </c>
      <c r="G83" s="6">
        <v>123000000000</v>
      </c>
    </row>
    <row r="84" spans="1:7" ht="39" x14ac:dyDescent="0.2">
      <c r="A84" s="3">
        <v>82</v>
      </c>
      <c r="B84" s="4" t="s">
        <v>461</v>
      </c>
      <c r="C84" s="4" t="s">
        <v>103</v>
      </c>
      <c r="D84" s="4" t="s">
        <v>458</v>
      </c>
      <c r="E84" s="5" t="s">
        <v>462</v>
      </c>
      <c r="F84" s="4" t="s">
        <v>460</v>
      </c>
      <c r="G84" s="6">
        <v>205000000000</v>
      </c>
    </row>
    <row r="85" spans="1:7" ht="39" x14ac:dyDescent="0.2">
      <c r="A85" s="3">
        <v>83</v>
      </c>
      <c r="B85" s="4" t="s">
        <v>123</v>
      </c>
      <c r="C85" s="4" t="s">
        <v>124</v>
      </c>
      <c r="D85" s="4" t="s">
        <v>125</v>
      </c>
      <c r="E85" s="5" t="s">
        <v>126</v>
      </c>
      <c r="F85" s="4" t="s">
        <v>135</v>
      </c>
      <c r="G85" s="6">
        <v>9800000000</v>
      </c>
    </row>
    <row r="86" spans="1:7" ht="39" x14ac:dyDescent="0.2">
      <c r="A86" s="3">
        <v>84</v>
      </c>
      <c r="B86" s="4" t="s">
        <v>172</v>
      </c>
      <c r="C86" s="4" t="s">
        <v>124</v>
      </c>
      <c r="D86" s="4" t="s">
        <v>173</v>
      </c>
      <c r="E86" s="5" t="s">
        <v>174</v>
      </c>
      <c r="F86" s="4" t="s">
        <v>72</v>
      </c>
      <c r="G86" s="6">
        <v>9000000000</v>
      </c>
    </row>
    <row r="87" spans="1:7" ht="39" x14ac:dyDescent="0.2">
      <c r="A87" s="3">
        <v>85</v>
      </c>
      <c r="B87" s="4" t="s">
        <v>242</v>
      </c>
      <c r="C87" s="4" t="s">
        <v>124</v>
      </c>
      <c r="D87" s="4" t="s">
        <v>243</v>
      </c>
      <c r="E87" s="5" t="s">
        <v>244</v>
      </c>
      <c r="F87" s="4" t="s">
        <v>245</v>
      </c>
      <c r="G87" s="6">
        <v>14000000000</v>
      </c>
    </row>
    <row r="88" spans="1:7" ht="58.5" x14ac:dyDescent="0.2">
      <c r="A88" s="3">
        <v>86</v>
      </c>
      <c r="B88" s="4" t="s">
        <v>315</v>
      </c>
      <c r="C88" s="4" t="s">
        <v>124</v>
      </c>
      <c r="D88" s="4" t="s">
        <v>316</v>
      </c>
      <c r="E88" s="5" t="s">
        <v>324</v>
      </c>
      <c r="F88" s="4" t="s">
        <v>241</v>
      </c>
      <c r="G88" s="6">
        <v>7560000000</v>
      </c>
    </row>
    <row r="89" spans="1:7" ht="39" x14ac:dyDescent="0.2">
      <c r="A89" s="3">
        <v>87</v>
      </c>
      <c r="B89" s="4" t="s">
        <v>321</v>
      </c>
      <c r="C89" s="4" t="s">
        <v>124</v>
      </c>
      <c r="D89" s="4" t="s">
        <v>322</v>
      </c>
      <c r="E89" s="5" t="s">
        <v>323</v>
      </c>
      <c r="F89" s="4" t="s">
        <v>325</v>
      </c>
      <c r="G89" s="6">
        <v>9500000000</v>
      </c>
    </row>
    <row r="90" spans="1:7" ht="39" x14ac:dyDescent="0.2">
      <c r="A90" s="3">
        <v>88</v>
      </c>
      <c r="B90" s="4" t="s">
        <v>127</v>
      </c>
      <c r="C90" s="4" t="s">
        <v>128</v>
      </c>
      <c r="D90" s="4" t="s">
        <v>129</v>
      </c>
      <c r="E90" s="5" t="s">
        <v>130</v>
      </c>
      <c r="F90" s="4" t="s">
        <v>134</v>
      </c>
      <c r="G90" s="6">
        <v>972000000</v>
      </c>
    </row>
    <row r="91" spans="1:7" ht="39" x14ac:dyDescent="0.2">
      <c r="A91" s="3">
        <v>89</v>
      </c>
      <c r="B91" s="4" t="s">
        <v>90</v>
      </c>
      <c r="C91" s="4" t="s">
        <v>148</v>
      </c>
      <c r="D91" s="4" t="s">
        <v>18</v>
      </c>
      <c r="E91" s="5" t="s">
        <v>91</v>
      </c>
      <c r="F91" s="4" t="s">
        <v>92</v>
      </c>
      <c r="G91" s="6">
        <v>4260000000</v>
      </c>
    </row>
    <row r="92" spans="1:7" ht="39" x14ac:dyDescent="0.2">
      <c r="A92" s="3">
        <v>90</v>
      </c>
      <c r="B92" s="4" t="s">
        <v>161</v>
      </c>
      <c r="C92" s="4" t="s">
        <v>148</v>
      </c>
      <c r="D92" s="4" t="s">
        <v>18</v>
      </c>
      <c r="E92" s="5" t="s">
        <v>162</v>
      </c>
      <c r="F92" s="4" t="s">
        <v>163</v>
      </c>
      <c r="G92" s="6">
        <v>1450000000</v>
      </c>
    </row>
    <row r="93" spans="1:7" ht="39" x14ac:dyDescent="0.2">
      <c r="A93" s="3">
        <v>91</v>
      </c>
      <c r="B93" s="4" t="s">
        <v>149</v>
      </c>
      <c r="C93" s="4" t="s">
        <v>148</v>
      </c>
      <c r="D93" s="4" t="s">
        <v>150</v>
      </c>
      <c r="E93" s="5" t="s">
        <v>151</v>
      </c>
      <c r="F93" s="4" t="s">
        <v>152</v>
      </c>
      <c r="G93" s="6">
        <v>92300000000</v>
      </c>
    </row>
    <row r="94" spans="1:7" ht="39" x14ac:dyDescent="0.2">
      <c r="A94" s="3">
        <v>92</v>
      </c>
      <c r="B94" s="4" t="s">
        <v>175</v>
      </c>
      <c r="C94" s="4" t="s">
        <v>176</v>
      </c>
      <c r="D94" s="4" t="s">
        <v>177</v>
      </c>
      <c r="E94" s="5" t="s">
        <v>178</v>
      </c>
      <c r="F94" s="4" t="s">
        <v>33</v>
      </c>
      <c r="G94" s="6">
        <v>660000000</v>
      </c>
    </row>
    <row r="95" spans="1:7" ht="39" x14ac:dyDescent="0.2">
      <c r="A95" s="3">
        <v>93</v>
      </c>
      <c r="B95" s="4" t="s">
        <v>257</v>
      </c>
      <c r="C95" s="4" t="s">
        <v>176</v>
      </c>
      <c r="D95" s="4" t="s">
        <v>258</v>
      </c>
      <c r="E95" s="5" t="s">
        <v>259</v>
      </c>
      <c r="F95" s="4" t="s">
        <v>72</v>
      </c>
      <c r="G95" s="6">
        <v>2000000000</v>
      </c>
    </row>
    <row r="96" spans="1:7" ht="39" x14ac:dyDescent="0.2">
      <c r="A96" s="3">
        <v>94</v>
      </c>
      <c r="B96" s="4" t="s">
        <v>257</v>
      </c>
      <c r="C96" s="4" t="s">
        <v>176</v>
      </c>
      <c r="D96" s="4" t="s">
        <v>266</v>
      </c>
      <c r="E96" s="5" t="s">
        <v>267</v>
      </c>
      <c r="F96" s="4" t="s">
        <v>140</v>
      </c>
      <c r="G96" s="6">
        <v>1800000000</v>
      </c>
    </row>
    <row r="97" spans="1:7" ht="39" x14ac:dyDescent="0.2">
      <c r="A97" s="3">
        <v>95</v>
      </c>
      <c r="B97" s="4" t="s">
        <v>257</v>
      </c>
      <c r="C97" s="4" t="s">
        <v>176</v>
      </c>
      <c r="D97" s="4" t="s">
        <v>284</v>
      </c>
      <c r="E97" s="5" t="s">
        <v>285</v>
      </c>
      <c r="F97" s="4" t="s">
        <v>283</v>
      </c>
      <c r="G97" s="6">
        <v>1400000000</v>
      </c>
    </row>
    <row r="98" spans="1:7" ht="39" x14ac:dyDescent="0.2">
      <c r="A98" s="3">
        <v>96</v>
      </c>
      <c r="B98" s="4" t="s">
        <v>257</v>
      </c>
      <c r="C98" s="4" t="s">
        <v>176</v>
      </c>
      <c r="D98" s="4" t="s">
        <v>363</v>
      </c>
      <c r="E98" s="5" t="s">
        <v>364</v>
      </c>
      <c r="F98" s="4" t="s">
        <v>365</v>
      </c>
      <c r="G98" s="6">
        <v>1866000000</v>
      </c>
    </row>
    <row r="99" spans="1:7" ht="39" x14ac:dyDescent="0.2">
      <c r="A99" s="3">
        <v>97</v>
      </c>
      <c r="B99" s="4" t="s">
        <v>257</v>
      </c>
      <c r="C99" s="4" t="s">
        <v>176</v>
      </c>
      <c r="D99" s="4" t="s">
        <v>368</v>
      </c>
      <c r="E99" s="5" t="s">
        <v>369</v>
      </c>
      <c r="F99" s="4" t="s">
        <v>370</v>
      </c>
      <c r="G99" s="6">
        <v>1040000000</v>
      </c>
    </row>
    <row r="100" spans="1:7" ht="39" x14ac:dyDescent="0.2">
      <c r="A100" s="3">
        <v>98</v>
      </c>
      <c r="B100" s="4" t="s">
        <v>257</v>
      </c>
      <c r="C100" s="4" t="s">
        <v>358</v>
      </c>
      <c r="D100" s="4" t="s">
        <v>359</v>
      </c>
      <c r="E100" s="5" t="s">
        <v>360</v>
      </c>
      <c r="F100" s="4" t="s">
        <v>344</v>
      </c>
      <c r="G100" s="6">
        <v>900000000</v>
      </c>
    </row>
    <row r="101" spans="1:7" ht="39" x14ac:dyDescent="0.2">
      <c r="A101" s="3">
        <v>99</v>
      </c>
      <c r="B101" s="4" t="s">
        <v>180</v>
      </c>
      <c r="C101" s="4" t="s">
        <v>181</v>
      </c>
      <c r="D101" s="4" t="s">
        <v>182</v>
      </c>
      <c r="E101" s="5" t="s">
        <v>183</v>
      </c>
      <c r="F101" s="4" t="s">
        <v>184</v>
      </c>
      <c r="G101" s="6">
        <v>56650000000</v>
      </c>
    </row>
    <row r="102" spans="1:7" ht="39" x14ac:dyDescent="0.2">
      <c r="A102" s="3">
        <v>100</v>
      </c>
      <c r="B102" s="4" t="s">
        <v>207</v>
      </c>
      <c r="C102" s="4" t="s">
        <v>208</v>
      </c>
      <c r="D102" s="4" t="s">
        <v>209</v>
      </c>
      <c r="E102" s="5" t="s">
        <v>210</v>
      </c>
      <c r="F102" s="4" t="s">
        <v>72</v>
      </c>
      <c r="G102" s="6">
        <v>2500000000</v>
      </c>
    </row>
    <row r="103" spans="1:7" ht="39" x14ac:dyDescent="0.2">
      <c r="A103" s="3">
        <v>101</v>
      </c>
      <c r="B103" s="4" t="s">
        <v>257</v>
      </c>
      <c r="C103" s="4" t="s">
        <v>273</v>
      </c>
      <c r="D103" s="4" t="s">
        <v>274</v>
      </c>
      <c r="E103" s="5" t="s">
        <v>275</v>
      </c>
      <c r="F103" s="4" t="s">
        <v>241</v>
      </c>
      <c r="G103" s="6">
        <v>2400000000</v>
      </c>
    </row>
    <row r="104" spans="1:7" ht="39" x14ac:dyDescent="0.2">
      <c r="A104" s="3">
        <v>102</v>
      </c>
      <c r="B104" s="4" t="s">
        <v>268</v>
      </c>
      <c r="C104" s="4" t="s">
        <v>269</v>
      </c>
      <c r="D104" s="4" t="s">
        <v>270</v>
      </c>
      <c r="E104" s="5" t="s">
        <v>271</v>
      </c>
      <c r="F104" s="4" t="s">
        <v>272</v>
      </c>
      <c r="G104" s="6">
        <v>750000000</v>
      </c>
    </row>
    <row r="105" spans="1:7" ht="39" x14ac:dyDescent="0.2">
      <c r="A105" s="3">
        <v>103</v>
      </c>
      <c r="B105" s="4" t="s">
        <v>293</v>
      </c>
      <c r="C105" s="4" t="s">
        <v>269</v>
      </c>
      <c r="D105" s="4" t="s">
        <v>294</v>
      </c>
      <c r="E105" s="5" t="s">
        <v>295</v>
      </c>
      <c r="F105" s="4" t="s">
        <v>292</v>
      </c>
      <c r="G105" s="6">
        <v>2000000000</v>
      </c>
    </row>
    <row r="106" spans="1:7" ht="39" x14ac:dyDescent="0.2">
      <c r="A106" s="3">
        <v>104</v>
      </c>
      <c r="B106" s="4" t="s">
        <v>257</v>
      </c>
      <c r="C106" s="4" t="s">
        <v>269</v>
      </c>
      <c r="D106" s="4" t="s">
        <v>296</v>
      </c>
      <c r="E106" s="5" t="s">
        <v>297</v>
      </c>
      <c r="F106" s="4" t="s">
        <v>241</v>
      </c>
      <c r="G106" s="6">
        <v>700000000</v>
      </c>
    </row>
    <row r="107" spans="1:7" ht="39" x14ac:dyDescent="0.2">
      <c r="A107" s="3">
        <v>105</v>
      </c>
      <c r="B107" s="4" t="s">
        <v>257</v>
      </c>
      <c r="C107" s="4" t="s">
        <v>269</v>
      </c>
      <c r="D107" s="4" t="s">
        <v>306</v>
      </c>
      <c r="E107" s="5" t="s">
        <v>307</v>
      </c>
      <c r="F107" s="4" t="s">
        <v>33</v>
      </c>
      <c r="G107" s="6">
        <v>500000000</v>
      </c>
    </row>
    <row r="108" spans="1:7" ht="39" x14ac:dyDescent="0.2">
      <c r="A108" s="3">
        <v>106</v>
      </c>
      <c r="B108" s="13" t="s">
        <v>317</v>
      </c>
      <c r="C108" s="4" t="s">
        <v>269</v>
      </c>
      <c r="D108" s="4" t="s">
        <v>318</v>
      </c>
      <c r="E108" s="5" t="s">
        <v>319</v>
      </c>
      <c r="F108" s="4" t="s">
        <v>320</v>
      </c>
      <c r="G108" s="6">
        <v>5476000000</v>
      </c>
    </row>
    <row r="109" spans="1:7" ht="39" x14ac:dyDescent="0.2">
      <c r="A109" s="3">
        <v>107</v>
      </c>
      <c r="B109" s="13" t="s">
        <v>257</v>
      </c>
      <c r="C109" s="4" t="s">
        <v>269</v>
      </c>
      <c r="D109" s="4" t="s">
        <v>340</v>
      </c>
      <c r="E109" s="5" t="s">
        <v>341</v>
      </c>
      <c r="F109" s="4" t="s">
        <v>320</v>
      </c>
      <c r="G109" s="6">
        <v>300000000</v>
      </c>
    </row>
    <row r="110" spans="1:7" ht="39" x14ac:dyDescent="0.2">
      <c r="A110" s="3">
        <v>108</v>
      </c>
      <c r="B110" s="4" t="s">
        <v>289</v>
      </c>
      <c r="C110" s="4" t="s">
        <v>238</v>
      </c>
      <c r="D110" s="4" t="s">
        <v>290</v>
      </c>
      <c r="E110" s="5" t="s">
        <v>291</v>
      </c>
      <c r="F110" s="4" t="s">
        <v>292</v>
      </c>
      <c r="G110" s="6">
        <v>800000000</v>
      </c>
    </row>
    <row r="111" spans="1:7" ht="39" x14ac:dyDescent="0.2">
      <c r="A111" s="3">
        <v>109</v>
      </c>
      <c r="B111" s="4" t="s">
        <v>207</v>
      </c>
      <c r="C111" s="4" t="s">
        <v>238</v>
      </c>
      <c r="D111" s="4" t="s">
        <v>239</v>
      </c>
      <c r="E111" s="5" t="s">
        <v>240</v>
      </c>
      <c r="F111" s="4" t="s">
        <v>241</v>
      </c>
      <c r="G111" s="6">
        <v>3495000000</v>
      </c>
    </row>
    <row r="112" spans="1:7" ht="39" x14ac:dyDescent="0.2">
      <c r="A112" s="3">
        <v>110</v>
      </c>
      <c r="B112" s="4" t="s">
        <v>298</v>
      </c>
      <c r="C112" s="4" t="s">
        <v>238</v>
      </c>
      <c r="D112" s="4" t="s">
        <v>299</v>
      </c>
      <c r="E112" s="5" t="s">
        <v>300</v>
      </c>
      <c r="F112" s="4" t="s">
        <v>33</v>
      </c>
      <c r="G112" s="6">
        <v>500000000</v>
      </c>
    </row>
    <row r="113" spans="1:7" ht="39" x14ac:dyDescent="0.2">
      <c r="A113" s="3">
        <v>111</v>
      </c>
      <c r="B113" s="4" t="s">
        <v>308</v>
      </c>
      <c r="C113" s="4" t="s">
        <v>238</v>
      </c>
      <c r="D113" s="4" t="s">
        <v>309</v>
      </c>
      <c r="E113" s="5" t="s">
        <v>310</v>
      </c>
      <c r="F113" s="4" t="s">
        <v>311</v>
      </c>
      <c r="G113" s="6">
        <v>4342000000</v>
      </c>
    </row>
    <row r="114" spans="1:7" ht="58.5" x14ac:dyDescent="0.2">
      <c r="A114" s="3">
        <v>112</v>
      </c>
      <c r="B114" s="4" t="s">
        <v>312</v>
      </c>
      <c r="C114" s="4" t="s">
        <v>238</v>
      </c>
      <c r="D114" s="4" t="s">
        <v>313</v>
      </c>
      <c r="E114" s="5" t="s">
        <v>314</v>
      </c>
      <c r="F114" s="4" t="s">
        <v>311</v>
      </c>
      <c r="G114" s="6">
        <v>700000000</v>
      </c>
    </row>
    <row r="115" spans="1:7" ht="39" x14ac:dyDescent="0.2">
      <c r="A115" s="3">
        <v>113</v>
      </c>
      <c r="B115" s="4" t="s">
        <v>329</v>
      </c>
      <c r="C115" s="4" t="s">
        <v>238</v>
      </c>
      <c r="D115" s="4" t="s">
        <v>330</v>
      </c>
      <c r="E115" s="5" t="s">
        <v>331</v>
      </c>
      <c r="F115" s="4" t="s">
        <v>311</v>
      </c>
      <c r="G115" s="6">
        <v>400000000</v>
      </c>
    </row>
    <row r="116" spans="1:7" ht="39" x14ac:dyDescent="0.2">
      <c r="A116" s="3">
        <v>114</v>
      </c>
      <c r="B116" s="4" t="s">
        <v>253</v>
      </c>
      <c r="C116" s="4" t="s">
        <v>254</v>
      </c>
      <c r="D116" s="4" t="s">
        <v>255</v>
      </c>
      <c r="E116" s="5" t="s">
        <v>256</v>
      </c>
      <c r="F116" s="4" t="s">
        <v>33</v>
      </c>
      <c r="G116" s="6">
        <v>1200000000</v>
      </c>
    </row>
    <row r="117" spans="1:7" ht="39" x14ac:dyDescent="0.2">
      <c r="A117" s="3">
        <v>115</v>
      </c>
      <c r="B117" s="4" t="s">
        <v>260</v>
      </c>
      <c r="C117" s="4" t="s">
        <v>261</v>
      </c>
      <c r="D117" s="4" t="s">
        <v>262</v>
      </c>
      <c r="E117" s="5" t="s">
        <v>263</v>
      </c>
      <c r="F117" s="4" t="s">
        <v>231</v>
      </c>
      <c r="G117" s="6">
        <v>500000000</v>
      </c>
    </row>
    <row r="118" spans="1:7" ht="39" x14ac:dyDescent="0.2">
      <c r="A118" s="3">
        <v>116</v>
      </c>
      <c r="B118" s="4" t="s">
        <v>253</v>
      </c>
      <c r="C118" s="4" t="s">
        <v>261</v>
      </c>
      <c r="D118" s="4" t="s">
        <v>342</v>
      </c>
      <c r="E118" s="5" t="s">
        <v>343</v>
      </c>
      <c r="F118" s="4" t="s">
        <v>344</v>
      </c>
      <c r="G118" s="6">
        <v>1125000000</v>
      </c>
    </row>
    <row r="119" spans="1:7" ht="39" x14ac:dyDescent="0.2">
      <c r="A119" s="3">
        <v>117</v>
      </c>
      <c r="B119" s="4" t="s">
        <v>402</v>
      </c>
      <c r="C119" s="4" t="s">
        <v>261</v>
      </c>
      <c r="D119" s="4" t="s">
        <v>403</v>
      </c>
      <c r="E119" s="5" t="s">
        <v>404</v>
      </c>
      <c r="F119" s="4" t="s">
        <v>33</v>
      </c>
      <c r="G119" s="6">
        <v>1125000000</v>
      </c>
    </row>
    <row r="120" spans="1:7" ht="39" x14ac:dyDescent="0.2">
      <c r="A120" s="3">
        <v>118</v>
      </c>
      <c r="B120" s="4" t="s">
        <v>405</v>
      </c>
      <c r="C120" s="4" t="s">
        <v>406</v>
      </c>
      <c r="D120" s="4" t="s">
        <v>428</v>
      </c>
      <c r="E120" s="5" t="s">
        <v>407</v>
      </c>
      <c r="F120" s="4" t="s">
        <v>408</v>
      </c>
      <c r="G120" s="6">
        <v>2654150000</v>
      </c>
    </row>
    <row r="121" spans="1:7" ht="39" x14ac:dyDescent="0.2">
      <c r="A121" s="3">
        <v>119</v>
      </c>
      <c r="B121" s="4" t="s">
        <v>253</v>
      </c>
      <c r="C121" s="4" t="s">
        <v>280</v>
      </c>
      <c r="D121" s="4" t="s">
        <v>281</v>
      </c>
      <c r="E121" s="5" t="s">
        <v>282</v>
      </c>
      <c r="F121" s="4" t="s">
        <v>283</v>
      </c>
      <c r="G121" s="6">
        <v>1050000000</v>
      </c>
    </row>
    <row r="122" spans="1:7" ht="39" x14ac:dyDescent="0.2">
      <c r="A122" s="3">
        <v>120</v>
      </c>
      <c r="B122" s="4" t="s">
        <v>412</v>
      </c>
      <c r="C122" s="4" t="s">
        <v>406</v>
      </c>
      <c r="D122" s="4" t="s">
        <v>229</v>
      </c>
      <c r="E122" s="5" t="s">
        <v>413</v>
      </c>
      <c r="F122" s="4" t="s">
        <v>72</v>
      </c>
      <c r="G122" s="6">
        <v>2000000000000</v>
      </c>
    </row>
    <row r="123" spans="1:7" ht="29.25" customHeight="1" x14ac:dyDescent="0.2">
      <c r="A123" s="16" t="s">
        <v>13</v>
      </c>
      <c r="B123" s="16"/>
      <c r="C123" s="16"/>
      <c r="D123" s="16"/>
      <c r="E123" s="16">
        <f>SUM(G3:G122)</f>
        <v>117895542969525</v>
      </c>
      <c r="F123" s="16"/>
      <c r="G123" s="16"/>
    </row>
  </sheetData>
  <mergeCells count="3">
    <mergeCell ref="A1:G1"/>
    <mergeCell ref="A123:D123"/>
    <mergeCell ref="E123:G123"/>
  </mergeCells>
  <printOptions horizontalCentered="1" verticalCentered="1"/>
  <pageMargins left="0" right="0" top="0" bottom="0" header="0" footer="0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workbookViewId="0">
      <selection activeCell="B7" sqref="B7:G8"/>
    </sheetView>
  </sheetViews>
  <sheetFormatPr defaultRowHeight="14.25" x14ac:dyDescent="0.2"/>
  <cols>
    <col min="1" max="1" width="4.625" customWidth="1"/>
    <col min="2" max="2" width="33.75" customWidth="1"/>
    <col min="3" max="3" width="14.875" customWidth="1"/>
    <col min="4" max="4" width="17.25" customWidth="1"/>
    <col min="5" max="5" width="16.125" customWidth="1"/>
    <col min="6" max="6" width="11.875" customWidth="1"/>
    <col min="7" max="7" width="18.25" customWidth="1"/>
  </cols>
  <sheetData>
    <row r="1" spans="1:7" ht="40.5" x14ac:dyDescent="0.2">
      <c r="A1" s="14" t="s">
        <v>418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3">
        <v>1</v>
      </c>
      <c r="B3" s="4" t="s">
        <v>9</v>
      </c>
      <c r="C3" s="4" t="s">
        <v>103</v>
      </c>
      <c r="D3" s="4" t="s">
        <v>104</v>
      </c>
      <c r="E3" s="5" t="s">
        <v>105</v>
      </c>
      <c r="F3" s="4" t="s">
        <v>106</v>
      </c>
      <c r="G3" s="6">
        <v>3140766249613</v>
      </c>
    </row>
    <row r="4" spans="1:7" ht="39" x14ac:dyDescent="0.2">
      <c r="A4" s="3">
        <v>2</v>
      </c>
      <c r="B4" s="4" t="s">
        <v>107</v>
      </c>
      <c r="C4" s="4" t="s">
        <v>103</v>
      </c>
      <c r="D4" s="4" t="s">
        <v>108</v>
      </c>
      <c r="E4" s="5" t="s">
        <v>109</v>
      </c>
      <c r="F4" s="4" t="s">
        <v>106</v>
      </c>
      <c r="G4" s="6">
        <v>108756000000000</v>
      </c>
    </row>
    <row r="5" spans="1:7" ht="39" x14ac:dyDescent="0.2">
      <c r="A5" s="3"/>
      <c r="B5" s="4" t="s">
        <v>355</v>
      </c>
      <c r="C5" s="4" t="s">
        <v>103</v>
      </c>
      <c r="D5" s="4" t="s">
        <v>366</v>
      </c>
      <c r="E5" s="5" t="s">
        <v>367</v>
      </c>
      <c r="F5" s="4" t="s">
        <v>33</v>
      </c>
      <c r="G5" s="6">
        <v>2160000000</v>
      </c>
    </row>
    <row r="6" spans="1:7" ht="39" x14ac:dyDescent="0.2">
      <c r="A6" s="3"/>
      <c r="B6" s="4" t="s">
        <v>394</v>
      </c>
      <c r="C6" s="4" t="s">
        <v>103</v>
      </c>
      <c r="D6" s="4" t="s">
        <v>395</v>
      </c>
      <c r="E6" s="5" t="s">
        <v>396</v>
      </c>
      <c r="F6" s="4" t="s">
        <v>397</v>
      </c>
      <c r="G6" s="6">
        <v>105950000000</v>
      </c>
    </row>
    <row r="7" spans="1:7" ht="39" x14ac:dyDescent="0.2">
      <c r="A7" s="3">
        <v>3</v>
      </c>
      <c r="B7" s="4" t="s">
        <v>456</v>
      </c>
      <c r="C7" s="4" t="s">
        <v>103</v>
      </c>
      <c r="D7" s="4" t="s">
        <v>458</v>
      </c>
      <c r="E7" s="5" t="s">
        <v>459</v>
      </c>
      <c r="F7" s="4" t="s">
        <v>460</v>
      </c>
      <c r="G7" s="6">
        <v>123000000000</v>
      </c>
    </row>
    <row r="8" spans="1:7" ht="39" x14ac:dyDescent="0.2">
      <c r="A8" s="3">
        <v>4</v>
      </c>
      <c r="B8" s="4" t="s">
        <v>461</v>
      </c>
      <c r="C8" s="4" t="s">
        <v>103</v>
      </c>
      <c r="D8" s="4" t="s">
        <v>458</v>
      </c>
      <c r="E8" s="5" t="s">
        <v>462</v>
      </c>
      <c r="F8" s="4" t="s">
        <v>460</v>
      </c>
      <c r="G8" s="6">
        <v>205000000000</v>
      </c>
    </row>
    <row r="9" spans="1:7" ht="28.5" x14ac:dyDescent="0.2">
      <c r="A9" s="28" t="s">
        <v>13</v>
      </c>
      <c r="B9" s="29"/>
      <c r="C9" s="29"/>
      <c r="D9" s="30"/>
      <c r="E9" s="28">
        <f>SUM(G3:G8)</f>
        <v>112332876249613</v>
      </c>
      <c r="F9" s="29"/>
      <c r="G9" s="30"/>
    </row>
  </sheetData>
  <mergeCells count="3">
    <mergeCell ref="A1:G1"/>
    <mergeCell ref="A9:D9"/>
    <mergeCell ref="E9:G9"/>
  </mergeCells>
  <pageMargins left="0" right="0" top="0" bottom="0" header="0" footer="0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>
      <selection activeCell="B3" sqref="B3:G3"/>
    </sheetView>
  </sheetViews>
  <sheetFormatPr defaultRowHeight="14.25" x14ac:dyDescent="0.2"/>
  <cols>
    <col min="1" max="1" width="5" customWidth="1"/>
    <col min="2" max="2" width="29.5" customWidth="1"/>
    <col min="3" max="3" width="16.125" customWidth="1"/>
    <col min="4" max="4" width="14.125" customWidth="1"/>
    <col min="5" max="5" width="14.75" customWidth="1"/>
    <col min="6" max="6" width="14" customWidth="1"/>
    <col min="7" max="7" width="21.875" customWidth="1"/>
  </cols>
  <sheetData>
    <row r="1" spans="1:7" ht="40.5" x14ac:dyDescent="0.2">
      <c r="A1" s="14" t="s">
        <v>419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99</v>
      </c>
      <c r="C3" s="4" t="s">
        <v>100</v>
      </c>
      <c r="D3" s="4" t="s">
        <v>101</v>
      </c>
      <c r="E3" s="5" t="s">
        <v>102</v>
      </c>
      <c r="F3" s="4" t="s">
        <v>33</v>
      </c>
      <c r="G3" s="6">
        <v>1584000000</v>
      </c>
    </row>
    <row r="4" spans="1:7" ht="28.5" x14ac:dyDescent="0.2">
      <c r="A4" s="16" t="s">
        <v>13</v>
      </c>
      <c r="B4" s="16"/>
      <c r="C4" s="16"/>
      <c r="D4" s="16"/>
      <c r="E4" s="16">
        <f>SUM(G3:G3)</f>
        <v>1584000000</v>
      </c>
      <c r="F4" s="16"/>
      <c r="G4" s="16"/>
    </row>
  </sheetData>
  <mergeCells count="3">
    <mergeCell ref="A1:G1"/>
    <mergeCell ref="A4:D4"/>
    <mergeCell ref="E4:G4"/>
  </mergeCells>
  <pageMargins left="0" right="0" top="0" bottom="0" header="0" footer="0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>
      <selection activeCell="F16" sqref="F16"/>
    </sheetView>
  </sheetViews>
  <sheetFormatPr defaultRowHeight="14.25" x14ac:dyDescent="0.2"/>
  <cols>
    <col min="1" max="1" width="6.375" customWidth="1"/>
    <col min="2" max="2" width="26.25" customWidth="1"/>
    <col min="3" max="3" width="16.375" customWidth="1"/>
    <col min="4" max="4" width="18.625" customWidth="1"/>
    <col min="5" max="5" width="13.375" customWidth="1"/>
    <col min="6" max="6" width="11.875" customWidth="1"/>
    <col min="7" max="7" width="14.375" customWidth="1"/>
  </cols>
  <sheetData>
    <row r="1" spans="1:7" ht="40.5" x14ac:dyDescent="0.2">
      <c r="A1" s="14" t="s">
        <v>420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42" customHeight="1" x14ac:dyDescent="0.2">
      <c r="A3" s="3">
        <v>1</v>
      </c>
      <c r="B3" s="4" t="s">
        <v>113</v>
      </c>
      <c r="C3" s="4" t="s">
        <v>421</v>
      </c>
      <c r="D3" s="4" t="s">
        <v>22</v>
      </c>
      <c r="E3" s="5" t="s">
        <v>115</v>
      </c>
      <c r="F3" s="4" t="s">
        <v>33</v>
      </c>
      <c r="G3" s="6">
        <v>2520000000</v>
      </c>
    </row>
    <row r="4" spans="1:7" ht="28.5" x14ac:dyDescent="0.2">
      <c r="A4" s="23" t="s">
        <v>13</v>
      </c>
      <c r="B4" s="24"/>
      <c r="C4" s="24"/>
      <c r="D4" s="25"/>
      <c r="E4" s="23">
        <f>SUM(G3:G3)</f>
        <v>2520000000</v>
      </c>
      <c r="F4" s="24"/>
      <c r="G4" s="25"/>
    </row>
  </sheetData>
  <mergeCells count="3">
    <mergeCell ref="A1:G1"/>
    <mergeCell ref="A4:D4"/>
    <mergeCell ref="E4:G4"/>
  </mergeCells>
  <pageMargins left="0" right="0" top="0" bottom="0" header="0" footer="0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rightToLeft="1" workbookViewId="0">
      <selection activeCell="D8" sqref="D8"/>
    </sheetView>
  </sheetViews>
  <sheetFormatPr defaultRowHeight="14.25" x14ac:dyDescent="0.2"/>
  <cols>
    <col min="1" max="1" width="5.5" customWidth="1"/>
    <col min="2" max="2" width="29.125" customWidth="1"/>
    <col min="3" max="3" width="16.25" customWidth="1"/>
    <col min="4" max="4" width="16.875" customWidth="1"/>
    <col min="5" max="5" width="15.375" customWidth="1"/>
    <col min="7" max="7" width="13.125" customWidth="1"/>
  </cols>
  <sheetData>
    <row r="1" spans="1:7" ht="40.5" x14ac:dyDescent="0.2">
      <c r="A1" s="14" t="s">
        <v>423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6.75" customHeight="1" x14ac:dyDescent="0.2">
      <c r="A3" s="4">
        <v>1</v>
      </c>
      <c r="B3" s="4" t="s">
        <v>113</v>
      </c>
      <c r="C3" s="4" t="s">
        <v>119</v>
      </c>
      <c r="D3" s="4" t="s">
        <v>120</v>
      </c>
      <c r="E3" s="5" t="s">
        <v>121</v>
      </c>
      <c r="F3" s="4" t="s">
        <v>122</v>
      </c>
      <c r="G3" s="6">
        <v>5750000000</v>
      </c>
    </row>
    <row r="4" spans="1:7" ht="39" x14ac:dyDescent="0.2">
      <c r="A4" s="4">
        <v>2</v>
      </c>
      <c r="B4" s="4" t="s">
        <v>355</v>
      </c>
      <c r="C4" s="4" t="s">
        <v>354</v>
      </c>
      <c r="D4" s="4" t="s">
        <v>356</v>
      </c>
      <c r="E4" s="5" t="s">
        <v>357</v>
      </c>
      <c r="F4" s="4" t="s">
        <v>353</v>
      </c>
      <c r="G4" s="6">
        <v>600000000</v>
      </c>
    </row>
    <row r="5" spans="1:7" ht="28.5" x14ac:dyDescent="0.2">
      <c r="A5" s="31" t="s">
        <v>13</v>
      </c>
      <c r="B5" s="31"/>
      <c r="C5" s="31"/>
      <c r="D5" s="31"/>
      <c r="E5" s="23">
        <f>SUM(G3:G4)</f>
        <v>6350000000</v>
      </c>
      <c r="F5" s="24"/>
      <c r="G5" s="25"/>
    </row>
  </sheetData>
  <mergeCells count="3">
    <mergeCell ref="A1:G1"/>
    <mergeCell ref="A5:D5"/>
    <mergeCell ref="E5:G5"/>
  </mergeCells>
  <pageMargins left="0" right="0" top="0" bottom="0" header="0" footer="0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workbookViewId="0">
      <selection activeCell="H2" sqref="H2"/>
    </sheetView>
  </sheetViews>
  <sheetFormatPr defaultRowHeight="14.25" x14ac:dyDescent="0.2"/>
  <cols>
    <col min="1" max="1" width="5.5" customWidth="1"/>
    <col min="2" max="2" width="36.375" customWidth="1"/>
    <col min="3" max="3" width="13.375" customWidth="1"/>
    <col min="4" max="4" width="12.625" customWidth="1"/>
    <col min="5" max="5" width="13.875" customWidth="1"/>
    <col min="6" max="6" width="10.625" customWidth="1"/>
    <col min="7" max="7" width="13.25" customWidth="1"/>
  </cols>
  <sheetData>
    <row r="1" spans="1:7" ht="40.5" x14ac:dyDescent="0.2">
      <c r="A1" s="14" t="s">
        <v>424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44.25" customHeight="1" x14ac:dyDescent="0.2">
      <c r="A3" s="4">
        <v>1</v>
      </c>
      <c r="B3" s="4" t="s">
        <v>123</v>
      </c>
      <c r="C3" s="4" t="s">
        <v>124</v>
      </c>
      <c r="D3" s="4" t="s">
        <v>125</v>
      </c>
      <c r="E3" s="5" t="s">
        <v>126</v>
      </c>
      <c r="F3" s="4" t="s">
        <v>135</v>
      </c>
      <c r="G3" s="6">
        <v>9800000000</v>
      </c>
    </row>
    <row r="4" spans="1:7" ht="52.5" customHeight="1" x14ac:dyDescent="0.2">
      <c r="A4" s="4">
        <v>2</v>
      </c>
      <c r="B4" s="4" t="s">
        <v>172</v>
      </c>
      <c r="C4" s="4" t="s">
        <v>124</v>
      </c>
      <c r="D4" s="4" t="s">
        <v>173</v>
      </c>
      <c r="E4" s="5" t="s">
        <v>174</v>
      </c>
      <c r="F4" s="4" t="s">
        <v>72</v>
      </c>
      <c r="G4" s="6">
        <v>9000000000</v>
      </c>
    </row>
    <row r="5" spans="1:7" ht="52.5" customHeight="1" x14ac:dyDescent="0.2">
      <c r="A5" s="4">
        <v>3</v>
      </c>
      <c r="B5" s="4" t="s">
        <v>242</v>
      </c>
      <c r="C5" s="4" t="s">
        <v>124</v>
      </c>
      <c r="D5" s="4" t="s">
        <v>243</v>
      </c>
      <c r="E5" s="5" t="s">
        <v>244</v>
      </c>
      <c r="F5" s="4" t="s">
        <v>245</v>
      </c>
      <c r="G5" s="6">
        <v>14000000000</v>
      </c>
    </row>
    <row r="6" spans="1:7" ht="52.5" customHeight="1" x14ac:dyDescent="0.2">
      <c r="A6" s="4">
        <v>4</v>
      </c>
      <c r="B6" s="4" t="s">
        <v>315</v>
      </c>
      <c r="C6" s="4" t="s">
        <v>124</v>
      </c>
      <c r="D6" s="4" t="s">
        <v>316</v>
      </c>
      <c r="E6" s="5" t="s">
        <v>324</v>
      </c>
      <c r="F6" s="4" t="s">
        <v>241</v>
      </c>
      <c r="G6" s="6">
        <v>7560000000</v>
      </c>
    </row>
    <row r="7" spans="1:7" ht="52.5" customHeight="1" x14ac:dyDescent="0.2">
      <c r="A7" s="4">
        <v>5</v>
      </c>
      <c r="B7" s="4" t="s">
        <v>321</v>
      </c>
      <c r="C7" s="4" t="s">
        <v>124</v>
      </c>
      <c r="D7" s="4" t="s">
        <v>322</v>
      </c>
      <c r="E7" s="5" t="s">
        <v>323</v>
      </c>
      <c r="F7" s="4" t="s">
        <v>325</v>
      </c>
      <c r="G7" s="6">
        <v>9500000000</v>
      </c>
    </row>
    <row r="8" spans="1:7" ht="33.75" customHeight="1" x14ac:dyDescent="0.2">
      <c r="A8" s="23" t="s">
        <v>13</v>
      </c>
      <c r="B8" s="24"/>
      <c r="C8" s="24"/>
      <c r="D8" s="25"/>
      <c r="E8" s="23">
        <f>SUM(G3:G7)</f>
        <v>49860000000</v>
      </c>
      <c r="F8" s="24"/>
      <c r="G8" s="25"/>
    </row>
  </sheetData>
  <mergeCells count="3">
    <mergeCell ref="A1:G1"/>
    <mergeCell ref="A8:D8"/>
    <mergeCell ref="E8:G8"/>
  </mergeCells>
  <pageMargins left="0" right="0" top="0" bottom="0" header="0" footer="0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>
      <selection activeCell="B6" sqref="B6"/>
    </sheetView>
  </sheetViews>
  <sheetFormatPr defaultRowHeight="14.25" x14ac:dyDescent="0.2"/>
  <cols>
    <col min="1" max="1" width="6.25" customWidth="1"/>
    <col min="2" max="2" width="26.875" customWidth="1"/>
    <col min="3" max="3" width="16.25" customWidth="1"/>
    <col min="4" max="4" width="13.375" customWidth="1"/>
    <col min="5" max="5" width="12.75" customWidth="1"/>
    <col min="6" max="6" width="13" customWidth="1"/>
    <col min="7" max="7" width="18.625" customWidth="1"/>
  </cols>
  <sheetData>
    <row r="1" spans="1:7" ht="47.25" customHeight="1" x14ac:dyDescent="0.2">
      <c r="A1" s="14" t="s">
        <v>425</v>
      </c>
      <c r="B1" s="15"/>
      <c r="C1" s="15"/>
      <c r="D1" s="15"/>
      <c r="E1" s="15"/>
      <c r="F1" s="15"/>
      <c r="G1" s="15"/>
    </row>
    <row r="2" spans="1:7" ht="47.25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127</v>
      </c>
      <c r="C3" s="4" t="s">
        <v>128</v>
      </c>
      <c r="D3" s="4" t="s">
        <v>129</v>
      </c>
      <c r="E3" s="5" t="s">
        <v>130</v>
      </c>
      <c r="F3" s="4" t="s">
        <v>134</v>
      </c>
      <c r="G3" s="6">
        <v>972000000</v>
      </c>
    </row>
    <row r="4" spans="1:7" ht="28.5" x14ac:dyDescent="0.2">
      <c r="A4" s="23" t="s">
        <v>13</v>
      </c>
      <c r="B4" s="24"/>
      <c r="C4" s="24"/>
      <c r="D4" s="25"/>
      <c r="E4" s="23">
        <f>SUM(G3:G3)</f>
        <v>972000000</v>
      </c>
      <c r="F4" s="24"/>
      <c r="G4" s="25"/>
    </row>
  </sheetData>
  <mergeCells count="3">
    <mergeCell ref="A1:G1"/>
    <mergeCell ref="A4:D4"/>
    <mergeCell ref="E4:G4"/>
  </mergeCells>
  <pageMargins left="0" right="0" top="0" bottom="0" header="0" footer="0"/>
  <pageSetup paperSize="9"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workbookViewId="0">
      <selection activeCell="A3" sqref="A3:XFD5"/>
    </sheetView>
  </sheetViews>
  <sheetFormatPr defaultRowHeight="14.25" x14ac:dyDescent="0.2"/>
  <cols>
    <col min="1" max="1" width="6.25" customWidth="1"/>
    <col min="2" max="2" width="32.25" customWidth="1"/>
    <col min="3" max="3" width="14.625" customWidth="1"/>
    <col min="4" max="4" width="11.375" customWidth="1"/>
    <col min="5" max="5" width="14.125" customWidth="1"/>
    <col min="6" max="6" width="11.125" customWidth="1"/>
    <col min="7" max="7" width="17.375" customWidth="1"/>
  </cols>
  <sheetData>
    <row r="1" spans="1:7" ht="40.5" x14ac:dyDescent="0.2">
      <c r="A1" s="14" t="s">
        <v>426</v>
      </c>
      <c r="B1" s="15"/>
      <c r="C1" s="15"/>
      <c r="D1" s="15"/>
      <c r="E1" s="15"/>
      <c r="F1" s="15"/>
      <c r="G1" s="15"/>
    </row>
    <row r="2" spans="1:7" ht="43.5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customHeight="1" x14ac:dyDescent="0.2">
      <c r="A3" s="4">
        <v>1</v>
      </c>
      <c r="B3" s="4" t="s">
        <v>90</v>
      </c>
      <c r="C3" s="4" t="s">
        <v>148</v>
      </c>
      <c r="D3" s="4" t="s">
        <v>18</v>
      </c>
      <c r="E3" s="5" t="s">
        <v>91</v>
      </c>
      <c r="F3" s="4" t="s">
        <v>92</v>
      </c>
      <c r="G3" s="6">
        <v>4260000000</v>
      </c>
    </row>
    <row r="4" spans="1:7" ht="39" customHeight="1" x14ac:dyDescent="0.2">
      <c r="A4" s="4">
        <v>2</v>
      </c>
      <c r="B4" s="4" t="s">
        <v>161</v>
      </c>
      <c r="C4" s="4" t="s">
        <v>148</v>
      </c>
      <c r="D4" s="4" t="s">
        <v>18</v>
      </c>
      <c r="E4" s="5" t="s">
        <v>162</v>
      </c>
      <c r="F4" s="4" t="s">
        <v>163</v>
      </c>
      <c r="G4" s="6">
        <v>1450000000</v>
      </c>
    </row>
    <row r="5" spans="1:7" ht="39" customHeight="1" x14ac:dyDescent="0.2">
      <c r="A5" s="4">
        <v>3</v>
      </c>
      <c r="B5" s="4" t="s">
        <v>149</v>
      </c>
      <c r="C5" s="4" t="s">
        <v>148</v>
      </c>
      <c r="D5" s="4" t="s">
        <v>150</v>
      </c>
      <c r="E5" s="5" t="s">
        <v>151</v>
      </c>
      <c r="F5" s="4" t="s">
        <v>152</v>
      </c>
      <c r="G5" s="6">
        <v>92300000000</v>
      </c>
    </row>
    <row r="6" spans="1:7" ht="28.5" x14ac:dyDescent="0.2">
      <c r="A6" s="23" t="s">
        <v>13</v>
      </c>
      <c r="B6" s="24"/>
      <c r="C6" s="24"/>
      <c r="D6" s="25"/>
      <c r="E6" s="23">
        <f>SUM(G3:G5)</f>
        <v>98010000000</v>
      </c>
      <c r="F6" s="24"/>
      <c r="G6" s="25"/>
    </row>
  </sheetData>
  <mergeCells count="3">
    <mergeCell ref="A1:G1"/>
    <mergeCell ref="A6:D6"/>
    <mergeCell ref="E6:G6"/>
  </mergeCells>
  <pageMargins left="0" right="0" top="0" bottom="0" header="0" footer="0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rightToLeft="1" workbookViewId="0">
      <selection sqref="A1:XFD10"/>
    </sheetView>
  </sheetViews>
  <sheetFormatPr defaultRowHeight="14.25" x14ac:dyDescent="0.2"/>
  <cols>
    <col min="1" max="1" width="6.875" customWidth="1"/>
    <col min="2" max="2" width="23" customWidth="1"/>
    <col min="3" max="4" width="14.875" customWidth="1"/>
    <col min="5" max="5" width="16.625" customWidth="1"/>
    <col min="6" max="6" width="11.625" customWidth="1"/>
    <col min="7" max="7" width="18.25" customWidth="1"/>
  </cols>
  <sheetData>
    <row r="1" spans="1:7" ht="40.5" x14ac:dyDescent="0.2">
      <c r="A1" s="14" t="s">
        <v>427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175</v>
      </c>
      <c r="C3" s="4" t="s">
        <v>176</v>
      </c>
      <c r="D3" s="4" t="s">
        <v>177</v>
      </c>
      <c r="E3" s="5" t="s">
        <v>178</v>
      </c>
      <c r="F3" s="4" t="s">
        <v>33</v>
      </c>
      <c r="G3" s="6">
        <v>660000000</v>
      </c>
    </row>
    <row r="4" spans="1:7" ht="39" x14ac:dyDescent="0.2">
      <c r="A4" s="4">
        <v>2</v>
      </c>
      <c r="B4" s="4" t="s">
        <v>257</v>
      </c>
      <c r="C4" s="4" t="s">
        <v>176</v>
      </c>
      <c r="D4" s="4" t="s">
        <v>258</v>
      </c>
      <c r="E4" s="5" t="s">
        <v>259</v>
      </c>
      <c r="F4" s="4" t="s">
        <v>72</v>
      </c>
      <c r="G4" s="6">
        <v>2000000000</v>
      </c>
    </row>
    <row r="5" spans="1:7" ht="39" x14ac:dyDescent="0.2">
      <c r="A5" s="4">
        <v>3</v>
      </c>
      <c r="B5" s="4" t="s">
        <v>257</v>
      </c>
      <c r="C5" s="4" t="s">
        <v>176</v>
      </c>
      <c r="D5" s="4" t="s">
        <v>266</v>
      </c>
      <c r="E5" s="5" t="s">
        <v>267</v>
      </c>
      <c r="F5" s="4" t="s">
        <v>140</v>
      </c>
      <c r="G5" s="6">
        <v>1800000000</v>
      </c>
    </row>
    <row r="6" spans="1:7" ht="39" x14ac:dyDescent="0.2">
      <c r="A6" s="4">
        <v>4</v>
      </c>
      <c r="B6" s="4" t="s">
        <v>257</v>
      </c>
      <c r="C6" s="4" t="s">
        <v>176</v>
      </c>
      <c r="D6" s="4" t="s">
        <v>284</v>
      </c>
      <c r="E6" s="5" t="s">
        <v>285</v>
      </c>
      <c r="F6" s="4" t="s">
        <v>283</v>
      </c>
      <c r="G6" s="6">
        <v>1400000000</v>
      </c>
    </row>
    <row r="7" spans="1:7" ht="39" x14ac:dyDescent="0.2">
      <c r="A7" s="4">
        <v>5</v>
      </c>
      <c r="B7" s="4" t="s">
        <v>257</v>
      </c>
      <c r="C7" s="4" t="s">
        <v>176</v>
      </c>
      <c r="D7" s="4" t="s">
        <v>363</v>
      </c>
      <c r="E7" s="5" t="s">
        <v>364</v>
      </c>
      <c r="F7" s="4" t="s">
        <v>365</v>
      </c>
      <c r="G7" s="6">
        <v>1866000000</v>
      </c>
    </row>
    <row r="8" spans="1:7" ht="39" x14ac:dyDescent="0.2">
      <c r="A8" s="4">
        <v>6</v>
      </c>
      <c r="B8" s="4" t="s">
        <v>257</v>
      </c>
      <c r="C8" s="4" t="s">
        <v>176</v>
      </c>
      <c r="D8" s="4" t="s">
        <v>368</v>
      </c>
      <c r="E8" s="5" t="s">
        <v>369</v>
      </c>
      <c r="F8" s="4" t="s">
        <v>370</v>
      </c>
      <c r="G8" s="6">
        <v>1040000000</v>
      </c>
    </row>
    <row r="9" spans="1:7" ht="43.5" customHeight="1" x14ac:dyDescent="0.2">
      <c r="A9" s="4">
        <v>7</v>
      </c>
      <c r="B9" s="4" t="s">
        <v>257</v>
      </c>
      <c r="C9" s="4" t="s">
        <v>358</v>
      </c>
      <c r="D9" s="4" t="s">
        <v>359</v>
      </c>
      <c r="E9" s="5" t="s">
        <v>360</v>
      </c>
      <c r="F9" s="4" t="s">
        <v>344</v>
      </c>
      <c r="G9" s="6">
        <v>900000000</v>
      </c>
    </row>
    <row r="10" spans="1:7" ht="28.5" x14ac:dyDescent="0.2">
      <c r="A10" s="23" t="s">
        <v>13</v>
      </c>
      <c r="B10" s="24"/>
      <c r="C10" s="24"/>
      <c r="D10" s="25"/>
      <c r="E10" s="23">
        <f>SUM(G3:G9)</f>
        <v>9666000000</v>
      </c>
      <c r="F10" s="24"/>
      <c r="G10" s="25"/>
    </row>
  </sheetData>
  <mergeCells count="3">
    <mergeCell ref="A1:G1"/>
    <mergeCell ref="A10:D10"/>
    <mergeCell ref="E10:G10"/>
  </mergeCells>
  <pageMargins left="0" right="0" top="0" bottom="0" header="0" footer="0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>
      <selection sqref="A1:G4"/>
    </sheetView>
  </sheetViews>
  <sheetFormatPr defaultRowHeight="14.25" x14ac:dyDescent="0.2"/>
  <cols>
    <col min="1" max="1" width="6.5" customWidth="1"/>
    <col min="2" max="2" width="24.375" customWidth="1"/>
    <col min="3" max="3" width="13" customWidth="1"/>
    <col min="4" max="4" width="15.625" customWidth="1"/>
    <col min="5" max="5" width="14" customWidth="1"/>
    <col min="6" max="6" width="13" customWidth="1"/>
    <col min="7" max="7" width="18.5" customWidth="1"/>
  </cols>
  <sheetData>
    <row r="1" spans="1:7" ht="40.5" x14ac:dyDescent="0.2">
      <c r="A1" s="14" t="s">
        <v>429</v>
      </c>
      <c r="B1" s="15"/>
      <c r="C1" s="15"/>
      <c r="D1" s="15"/>
      <c r="E1" s="15"/>
      <c r="F1" s="15"/>
      <c r="G1" s="15"/>
    </row>
    <row r="2" spans="1:7" ht="54.75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180</v>
      </c>
      <c r="C3" s="4" t="s">
        <v>181</v>
      </c>
      <c r="D3" s="4" t="s">
        <v>182</v>
      </c>
      <c r="E3" s="5" t="s">
        <v>183</v>
      </c>
      <c r="F3" s="4" t="s">
        <v>184</v>
      </c>
      <c r="G3" s="6">
        <v>56650000000</v>
      </c>
    </row>
    <row r="4" spans="1:7" ht="28.5" x14ac:dyDescent="0.2">
      <c r="A4" s="23" t="s">
        <v>13</v>
      </c>
      <c r="B4" s="24"/>
      <c r="C4" s="24"/>
      <c r="D4" s="25"/>
      <c r="E4" s="23">
        <f>SUM(G3:G3)</f>
        <v>56650000000</v>
      </c>
      <c r="F4" s="24"/>
      <c r="G4" s="25"/>
    </row>
  </sheetData>
  <mergeCells count="3">
    <mergeCell ref="A1:G1"/>
    <mergeCell ref="A4:D4"/>
    <mergeCell ref="E4:G4"/>
  </mergeCells>
  <pageMargins left="0" right="0" top="0" bottom="0" header="0" footer="0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rightToLeft="1" workbookViewId="0">
      <selection sqref="A1:G5"/>
    </sheetView>
  </sheetViews>
  <sheetFormatPr defaultRowHeight="14.25" x14ac:dyDescent="0.2"/>
  <cols>
    <col min="1" max="1" width="5.5" customWidth="1"/>
    <col min="2" max="2" width="24.875" customWidth="1"/>
    <col min="3" max="3" width="11.5" customWidth="1"/>
    <col min="4" max="4" width="12.875" customWidth="1"/>
    <col min="5" max="5" width="13.5" customWidth="1"/>
    <col min="6" max="6" width="12" customWidth="1"/>
    <col min="7" max="7" width="21.75" customWidth="1"/>
  </cols>
  <sheetData>
    <row r="1" spans="1:7" ht="40.5" x14ac:dyDescent="0.2">
      <c r="A1" s="14" t="s">
        <v>441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207</v>
      </c>
      <c r="C3" s="4" t="s">
        <v>208</v>
      </c>
      <c r="D3" s="4" t="s">
        <v>209</v>
      </c>
      <c r="E3" s="5" t="s">
        <v>210</v>
      </c>
      <c r="F3" s="4" t="s">
        <v>72</v>
      </c>
      <c r="G3" s="6">
        <v>2500000000</v>
      </c>
    </row>
    <row r="4" spans="1:7" ht="36" customHeight="1" x14ac:dyDescent="0.2">
      <c r="A4" s="4">
        <v>2</v>
      </c>
      <c r="B4" s="4" t="s">
        <v>257</v>
      </c>
      <c r="C4" s="4" t="s">
        <v>442</v>
      </c>
      <c r="D4" s="4" t="s">
        <v>274</v>
      </c>
      <c r="E4" s="5" t="s">
        <v>275</v>
      </c>
      <c r="F4" s="4" t="s">
        <v>241</v>
      </c>
      <c r="G4" s="6">
        <v>2400000000</v>
      </c>
    </row>
    <row r="5" spans="1:7" ht="28.5" x14ac:dyDescent="0.2">
      <c r="A5" s="31" t="s">
        <v>13</v>
      </c>
      <c r="B5" s="31"/>
      <c r="C5" s="31"/>
      <c r="D5" s="31"/>
      <c r="E5" s="31">
        <f>SUM(G4:G4)</f>
        <v>2400000000</v>
      </c>
      <c r="F5" s="31"/>
      <c r="G5" s="31"/>
    </row>
  </sheetData>
  <mergeCells count="3">
    <mergeCell ref="A1:G1"/>
    <mergeCell ref="A5:D5"/>
    <mergeCell ref="E5:G5"/>
  </mergeCells>
  <pageMargins left="0" right="0" top="0" bottom="0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rightToLeft="1" topLeftCell="A14" zoomScale="130" zoomScaleNormal="130" workbookViewId="0">
      <selection activeCell="B19" sqref="B19:G20"/>
    </sheetView>
  </sheetViews>
  <sheetFormatPr defaultRowHeight="34.5" customHeight="1" x14ac:dyDescent="0.2"/>
  <cols>
    <col min="1" max="1" width="7.375" customWidth="1"/>
    <col min="2" max="2" width="33.5" customWidth="1"/>
    <col min="3" max="4" width="14.75" customWidth="1"/>
    <col min="5" max="5" width="13" customWidth="1"/>
    <col min="6" max="6" width="11.875" customWidth="1"/>
    <col min="7" max="7" width="19.5" customWidth="1"/>
  </cols>
  <sheetData>
    <row r="1" spans="1:7" ht="34.5" customHeight="1" x14ac:dyDescent="0.2">
      <c r="A1" s="17" t="s">
        <v>198</v>
      </c>
      <c r="B1" s="17"/>
      <c r="C1" s="17"/>
      <c r="D1" s="17"/>
      <c r="E1" s="17"/>
      <c r="F1" s="17"/>
      <c r="G1" s="17"/>
    </row>
    <row r="2" spans="1:7" ht="34.5" customHeight="1" x14ac:dyDescent="0.2">
      <c r="A2" s="8" t="s">
        <v>0</v>
      </c>
      <c r="B2" s="8" t="s">
        <v>1</v>
      </c>
      <c r="C2" s="8" t="s">
        <v>17</v>
      </c>
      <c r="D2" s="8" t="s">
        <v>2</v>
      </c>
      <c r="E2" s="9" t="s">
        <v>23</v>
      </c>
      <c r="F2" s="8" t="s">
        <v>3</v>
      </c>
      <c r="G2" s="8" t="s">
        <v>4</v>
      </c>
    </row>
    <row r="3" spans="1:7" ht="34.5" customHeight="1" x14ac:dyDescent="0.2">
      <c r="A3" s="11">
        <v>1</v>
      </c>
      <c r="B3" s="4" t="s">
        <v>12</v>
      </c>
      <c r="C3" s="4" t="s">
        <v>19</v>
      </c>
      <c r="D3" s="4" t="s">
        <v>11</v>
      </c>
      <c r="E3" s="5" t="s">
        <v>35</v>
      </c>
      <c r="F3" s="4" t="s">
        <v>36</v>
      </c>
      <c r="G3" s="6">
        <v>680609681577</v>
      </c>
    </row>
    <row r="4" spans="1:7" ht="34.5" customHeight="1" x14ac:dyDescent="0.2">
      <c r="A4" s="11">
        <v>2</v>
      </c>
      <c r="B4" s="4" t="s">
        <v>199</v>
      </c>
      <c r="C4" s="4" t="s">
        <v>19</v>
      </c>
      <c r="D4" s="4" t="s">
        <v>11</v>
      </c>
      <c r="E4" s="5" t="s">
        <v>37</v>
      </c>
      <c r="F4" s="4" t="s">
        <v>36</v>
      </c>
      <c r="G4" s="6">
        <v>720498825403</v>
      </c>
    </row>
    <row r="5" spans="1:7" ht="34.5" customHeight="1" x14ac:dyDescent="0.2">
      <c r="A5" s="11">
        <v>3</v>
      </c>
      <c r="B5" s="4" t="s">
        <v>21</v>
      </c>
      <c r="C5" s="4" t="s">
        <v>19</v>
      </c>
      <c r="D5" s="4" t="s">
        <v>11</v>
      </c>
      <c r="E5" s="5" t="s">
        <v>38</v>
      </c>
      <c r="F5" s="4" t="s">
        <v>36</v>
      </c>
      <c r="G5" s="6">
        <v>137564442333</v>
      </c>
    </row>
    <row r="6" spans="1:7" ht="34.5" customHeight="1" x14ac:dyDescent="0.2">
      <c r="A6" s="11">
        <v>4</v>
      </c>
      <c r="B6" s="4" t="s">
        <v>214</v>
      </c>
      <c r="C6" s="4" t="s">
        <v>19</v>
      </c>
      <c r="D6" s="4" t="s">
        <v>11</v>
      </c>
      <c r="E6" s="5" t="s">
        <v>215</v>
      </c>
      <c r="F6" s="4" t="s">
        <v>36</v>
      </c>
      <c r="G6" s="6">
        <v>17729824083</v>
      </c>
    </row>
    <row r="7" spans="1:7" ht="34.5" customHeight="1" x14ac:dyDescent="0.2">
      <c r="A7" s="11">
        <v>5</v>
      </c>
      <c r="B7" s="4" t="s">
        <v>14</v>
      </c>
      <c r="C7" s="4" t="s">
        <v>19</v>
      </c>
      <c r="D7" s="4" t="s">
        <v>11</v>
      </c>
      <c r="E7" s="5" t="s">
        <v>39</v>
      </c>
      <c r="F7" s="4" t="s">
        <v>36</v>
      </c>
      <c r="G7" s="6">
        <v>33694313059</v>
      </c>
    </row>
    <row r="8" spans="1:7" ht="34.5" customHeight="1" x14ac:dyDescent="0.2">
      <c r="A8" s="11">
        <v>6</v>
      </c>
      <c r="B8" s="4" t="s">
        <v>15</v>
      </c>
      <c r="C8" s="4" t="s">
        <v>19</v>
      </c>
      <c r="D8" s="4" t="s">
        <v>16</v>
      </c>
      <c r="E8" s="5" t="s">
        <v>40</v>
      </c>
      <c r="F8" s="4" t="s">
        <v>36</v>
      </c>
      <c r="G8" s="6">
        <v>162000000000</v>
      </c>
    </row>
    <row r="9" spans="1:7" ht="34.5" customHeight="1" x14ac:dyDescent="0.2">
      <c r="A9" s="11">
        <v>7</v>
      </c>
      <c r="B9" s="4" t="s">
        <v>41</v>
      </c>
      <c r="C9" s="4" t="s">
        <v>20</v>
      </c>
      <c r="D9" s="4" t="s">
        <v>42</v>
      </c>
      <c r="E9" s="5" t="s">
        <v>43</v>
      </c>
      <c r="F9" s="4" t="s">
        <v>36</v>
      </c>
      <c r="G9" s="6">
        <v>731445456736</v>
      </c>
    </row>
    <row r="10" spans="1:7" ht="34.5" customHeight="1" x14ac:dyDescent="0.2">
      <c r="A10" s="11">
        <v>8</v>
      </c>
      <c r="B10" s="4" t="s">
        <v>216</v>
      </c>
      <c r="C10" s="4" t="s">
        <v>20</v>
      </c>
      <c r="D10" s="4" t="s">
        <v>217</v>
      </c>
      <c r="E10" s="5" t="s">
        <v>218</v>
      </c>
      <c r="F10" s="4" t="s">
        <v>219</v>
      </c>
      <c r="G10" s="6">
        <v>27496000000</v>
      </c>
    </row>
    <row r="11" spans="1:7" ht="34.5" customHeight="1" x14ac:dyDescent="0.2">
      <c r="A11" s="11">
        <v>9</v>
      </c>
      <c r="B11" s="4" t="s">
        <v>49</v>
      </c>
      <c r="C11" s="4" t="s">
        <v>45</v>
      </c>
      <c r="D11" s="4" t="s">
        <v>50</v>
      </c>
      <c r="E11" s="5" t="s">
        <v>51</v>
      </c>
      <c r="F11" s="4" t="s">
        <v>52</v>
      </c>
      <c r="G11" s="6">
        <v>13200000011</v>
      </c>
    </row>
    <row r="12" spans="1:7" ht="34.5" customHeight="1" x14ac:dyDescent="0.2">
      <c r="A12" s="11">
        <v>10</v>
      </c>
      <c r="B12" s="4" t="s">
        <v>224</v>
      </c>
      <c r="C12" s="4" t="s">
        <v>45</v>
      </c>
      <c r="D12" s="4" t="s">
        <v>225</v>
      </c>
      <c r="E12" s="5" t="s">
        <v>226</v>
      </c>
      <c r="F12" s="4" t="s">
        <v>227</v>
      </c>
      <c r="G12" s="6">
        <v>58584821000</v>
      </c>
    </row>
    <row r="13" spans="1:7" ht="34.5" customHeight="1" x14ac:dyDescent="0.2">
      <c r="A13" s="11">
        <v>11</v>
      </c>
      <c r="B13" s="4" t="s">
        <v>234</v>
      </c>
      <c r="C13" s="4" t="s">
        <v>45</v>
      </c>
      <c r="D13" s="4" t="s">
        <v>235</v>
      </c>
      <c r="E13" s="5" t="s">
        <v>236</v>
      </c>
      <c r="F13" s="4" t="s">
        <v>237</v>
      </c>
      <c r="G13" s="6">
        <v>163910850000</v>
      </c>
    </row>
    <row r="14" spans="1:7" ht="34.5" customHeight="1" x14ac:dyDescent="0.2">
      <c r="A14" s="11">
        <v>12</v>
      </c>
      <c r="B14" s="4" t="s">
        <v>326</v>
      </c>
      <c r="C14" s="4" t="s">
        <v>45</v>
      </c>
      <c r="D14" s="4" t="s">
        <v>327</v>
      </c>
      <c r="E14" s="5" t="s">
        <v>328</v>
      </c>
      <c r="F14" s="4" t="s">
        <v>272</v>
      </c>
      <c r="G14" s="6">
        <v>32429758065</v>
      </c>
    </row>
    <row r="15" spans="1:7" ht="34.5" customHeight="1" x14ac:dyDescent="0.2">
      <c r="A15" s="11">
        <v>13</v>
      </c>
      <c r="B15" s="4" t="s">
        <v>9</v>
      </c>
      <c r="C15" s="4" t="s">
        <v>103</v>
      </c>
      <c r="D15" s="4" t="s">
        <v>104</v>
      </c>
      <c r="E15" s="5" t="s">
        <v>105</v>
      </c>
      <c r="F15" s="4" t="s">
        <v>106</v>
      </c>
      <c r="G15" s="6">
        <v>3140766249613</v>
      </c>
    </row>
    <row r="16" spans="1:7" ht="34.5" customHeight="1" x14ac:dyDescent="0.2">
      <c r="A16" s="11">
        <v>14</v>
      </c>
      <c r="B16" s="4" t="s">
        <v>107</v>
      </c>
      <c r="C16" s="4" t="s">
        <v>103</v>
      </c>
      <c r="D16" s="4" t="s">
        <v>108</v>
      </c>
      <c r="E16" s="5" t="s">
        <v>109</v>
      </c>
      <c r="F16" s="4" t="s">
        <v>106</v>
      </c>
      <c r="G16" s="6">
        <v>108756000000000</v>
      </c>
    </row>
    <row r="17" spans="1:7" ht="34.5" customHeight="1" x14ac:dyDescent="0.2">
      <c r="A17" s="11">
        <v>15</v>
      </c>
      <c r="B17" s="4" t="s">
        <v>394</v>
      </c>
      <c r="C17" s="4" t="s">
        <v>103</v>
      </c>
      <c r="D17" s="4" t="s">
        <v>395</v>
      </c>
      <c r="E17" s="5" t="s">
        <v>396</v>
      </c>
      <c r="F17" s="4" t="s">
        <v>397</v>
      </c>
      <c r="G17" s="6">
        <v>105950000000</v>
      </c>
    </row>
    <row r="18" spans="1:7" ht="34.5" customHeight="1" x14ac:dyDescent="0.2">
      <c r="A18" s="11">
        <v>16</v>
      </c>
      <c r="B18" s="4" t="s">
        <v>180</v>
      </c>
      <c r="C18" s="4" t="s">
        <v>181</v>
      </c>
      <c r="D18" s="4" t="s">
        <v>182</v>
      </c>
      <c r="E18" s="5" t="s">
        <v>183</v>
      </c>
      <c r="F18" s="4" t="s">
        <v>184</v>
      </c>
      <c r="G18" s="6">
        <v>56650000000</v>
      </c>
    </row>
    <row r="19" spans="1:7" ht="34.5" customHeight="1" x14ac:dyDescent="0.2">
      <c r="A19" s="11">
        <v>17</v>
      </c>
      <c r="B19" s="4" t="s">
        <v>456</v>
      </c>
      <c r="C19" s="4" t="s">
        <v>103</v>
      </c>
      <c r="D19" s="4" t="s">
        <v>458</v>
      </c>
      <c r="E19" s="5" t="s">
        <v>459</v>
      </c>
      <c r="F19" s="4" t="s">
        <v>460</v>
      </c>
      <c r="G19" s="6">
        <v>123000000000</v>
      </c>
    </row>
    <row r="20" spans="1:7" ht="34.5" customHeight="1" x14ac:dyDescent="0.2">
      <c r="A20" s="11">
        <v>18</v>
      </c>
      <c r="B20" s="4" t="s">
        <v>461</v>
      </c>
      <c r="C20" s="4" t="s">
        <v>103</v>
      </c>
      <c r="D20" s="4" t="s">
        <v>458</v>
      </c>
      <c r="E20" s="5" t="s">
        <v>462</v>
      </c>
      <c r="F20" s="4" t="s">
        <v>460</v>
      </c>
      <c r="G20" s="6">
        <v>205000000000</v>
      </c>
    </row>
    <row r="21" spans="1:7" ht="34.5" customHeight="1" x14ac:dyDescent="0.2">
      <c r="A21" s="18" t="s">
        <v>13</v>
      </c>
      <c r="B21" s="18"/>
      <c r="C21" s="18"/>
      <c r="D21" s="18"/>
      <c r="E21" s="19">
        <f>SUM(G3:G20)</f>
        <v>115166530221880</v>
      </c>
      <c r="F21" s="20"/>
      <c r="G21" s="21"/>
    </row>
  </sheetData>
  <mergeCells count="3">
    <mergeCell ref="A1:G1"/>
    <mergeCell ref="A21:D21"/>
    <mergeCell ref="E21:G21"/>
  </mergeCells>
  <pageMargins left="0" right="0" top="0" bottom="0" header="0" footer="0"/>
  <pageSetup paperSize="9" scale="7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topLeftCell="A7" workbookViewId="0">
      <selection sqref="A1:XFD9"/>
    </sheetView>
  </sheetViews>
  <sheetFormatPr defaultRowHeight="14.25" x14ac:dyDescent="0.2"/>
  <cols>
    <col min="1" max="1" width="6.5" customWidth="1"/>
    <col min="2" max="2" width="31.5" customWidth="1"/>
    <col min="3" max="3" width="12.875" customWidth="1"/>
    <col min="4" max="4" width="14.875" customWidth="1"/>
    <col min="5" max="5" width="15.625" customWidth="1"/>
    <col min="6" max="6" width="12.75" customWidth="1"/>
    <col min="7" max="7" width="19.875" customWidth="1"/>
  </cols>
  <sheetData>
    <row r="1" spans="1:7" ht="40.5" x14ac:dyDescent="0.2">
      <c r="A1" s="14" t="s">
        <v>430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40.5" customHeight="1" x14ac:dyDescent="0.2">
      <c r="A3" s="4">
        <v>1</v>
      </c>
      <c r="B3" s="4" t="s">
        <v>268</v>
      </c>
      <c r="C3" s="4" t="s">
        <v>269</v>
      </c>
      <c r="D3" s="4" t="s">
        <v>270</v>
      </c>
      <c r="E3" s="5" t="s">
        <v>271</v>
      </c>
      <c r="F3" s="4" t="s">
        <v>272</v>
      </c>
      <c r="G3" s="6">
        <v>750000000</v>
      </c>
    </row>
    <row r="4" spans="1:7" ht="40.5" customHeight="1" x14ac:dyDescent="0.2">
      <c r="A4" s="4">
        <v>2</v>
      </c>
      <c r="B4" s="4" t="s">
        <v>293</v>
      </c>
      <c r="C4" s="4" t="s">
        <v>269</v>
      </c>
      <c r="D4" s="4" t="s">
        <v>294</v>
      </c>
      <c r="E4" s="5" t="s">
        <v>295</v>
      </c>
      <c r="F4" s="4" t="s">
        <v>292</v>
      </c>
      <c r="G4" s="6">
        <v>2000000000</v>
      </c>
    </row>
    <row r="5" spans="1:7" ht="40.5" customHeight="1" x14ac:dyDescent="0.2">
      <c r="A5" s="4">
        <v>3</v>
      </c>
      <c r="B5" s="4" t="s">
        <v>257</v>
      </c>
      <c r="C5" s="4" t="s">
        <v>269</v>
      </c>
      <c r="D5" s="4" t="s">
        <v>296</v>
      </c>
      <c r="E5" s="5" t="s">
        <v>297</v>
      </c>
      <c r="F5" s="4" t="s">
        <v>241</v>
      </c>
      <c r="G5" s="6">
        <v>700000000</v>
      </c>
    </row>
    <row r="6" spans="1:7" ht="40.5" customHeight="1" x14ac:dyDescent="0.2">
      <c r="A6" s="4">
        <v>4</v>
      </c>
      <c r="B6" s="4" t="s">
        <v>257</v>
      </c>
      <c r="C6" s="4" t="s">
        <v>269</v>
      </c>
      <c r="D6" s="4" t="s">
        <v>306</v>
      </c>
      <c r="E6" s="5" t="s">
        <v>307</v>
      </c>
      <c r="F6" s="4" t="s">
        <v>33</v>
      </c>
      <c r="G6" s="6">
        <v>500000000</v>
      </c>
    </row>
    <row r="7" spans="1:7" ht="40.5" customHeight="1" x14ac:dyDescent="0.2">
      <c r="A7" s="4">
        <v>5</v>
      </c>
      <c r="B7" s="4" t="s">
        <v>317</v>
      </c>
      <c r="C7" s="4" t="s">
        <v>269</v>
      </c>
      <c r="D7" s="4" t="s">
        <v>318</v>
      </c>
      <c r="E7" s="5" t="s">
        <v>319</v>
      </c>
      <c r="F7" s="4" t="s">
        <v>320</v>
      </c>
      <c r="G7" s="6">
        <v>5476000000</v>
      </c>
    </row>
    <row r="8" spans="1:7" ht="40.5" customHeight="1" x14ac:dyDescent="0.2">
      <c r="A8" s="4">
        <v>6</v>
      </c>
      <c r="B8" s="4" t="s">
        <v>257</v>
      </c>
      <c r="C8" s="4" t="s">
        <v>269</v>
      </c>
      <c r="D8" s="4" t="s">
        <v>340</v>
      </c>
      <c r="E8" s="5" t="s">
        <v>341</v>
      </c>
      <c r="F8" s="4" t="s">
        <v>320</v>
      </c>
      <c r="G8" s="6">
        <v>300000000</v>
      </c>
    </row>
    <row r="9" spans="1:7" ht="28.5" x14ac:dyDescent="0.2">
      <c r="A9" s="23" t="s">
        <v>13</v>
      </c>
      <c r="B9" s="24"/>
      <c r="C9" s="24"/>
      <c r="D9" s="25"/>
      <c r="E9" s="23">
        <f>SUM(G3:G8)</f>
        <v>9726000000</v>
      </c>
      <c r="F9" s="24"/>
      <c r="G9" s="25"/>
    </row>
  </sheetData>
  <mergeCells count="3">
    <mergeCell ref="A1:G1"/>
    <mergeCell ref="A9:D9"/>
    <mergeCell ref="E9:G9"/>
  </mergeCells>
  <pageMargins left="0" right="0" top="0" bottom="0" header="0" footer="0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workbookViewId="0">
      <selection sqref="A1:XFD9"/>
    </sheetView>
  </sheetViews>
  <sheetFormatPr defaultRowHeight="14.25" x14ac:dyDescent="0.2"/>
  <cols>
    <col min="1" max="1" width="6.125" customWidth="1"/>
    <col min="2" max="2" width="32.875" customWidth="1"/>
    <col min="3" max="3" width="14.125" customWidth="1"/>
    <col min="4" max="4" width="15.75" customWidth="1"/>
    <col min="5" max="5" width="14.25" customWidth="1"/>
    <col min="6" max="6" width="11.625" customWidth="1"/>
    <col min="7" max="7" width="17.125" customWidth="1"/>
  </cols>
  <sheetData>
    <row r="1" spans="1:7" ht="40.5" x14ac:dyDescent="0.2">
      <c r="A1" s="14" t="s">
        <v>430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289</v>
      </c>
      <c r="C3" s="4" t="s">
        <v>238</v>
      </c>
      <c r="D3" s="4" t="s">
        <v>290</v>
      </c>
      <c r="E3" s="5" t="s">
        <v>291</v>
      </c>
      <c r="F3" s="4" t="s">
        <v>292</v>
      </c>
      <c r="G3" s="6">
        <v>800000000</v>
      </c>
    </row>
    <row r="4" spans="1:7" ht="39" x14ac:dyDescent="0.2">
      <c r="A4" s="4">
        <v>2</v>
      </c>
      <c r="B4" s="4" t="s">
        <v>207</v>
      </c>
      <c r="C4" s="4" t="s">
        <v>238</v>
      </c>
      <c r="D4" s="4" t="s">
        <v>239</v>
      </c>
      <c r="E4" s="5" t="s">
        <v>240</v>
      </c>
      <c r="F4" s="4" t="s">
        <v>241</v>
      </c>
      <c r="G4" s="6">
        <v>3495000000</v>
      </c>
    </row>
    <row r="5" spans="1:7" ht="39" x14ac:dyDescent="0.2">
      <c r="A5" s="4">
        <v>3</v>
      </c>
      <c r="B5" s="4" t="s">
        <v>298</v>
      </c>
      <c r="C5" s="4" t="s">
        <v>238</v>
      </c>
      <c r="D5" s="4" t="s">
        <v>299</v>
      </c>
      <c r="E5" s="5" t="s">
        <v>300</v>
      </c>
      <c r="F5" s="4" t="s">
        <v>33</v>
      </c>
      <c r="G5" s="6">
        <v>500000000</v>
      </c>
    </row>
    <row r="6" spans="1:7" ht="40.5" customHeight="1" x14ac:dyDescent="0.2">
      <c r="A6" s="4">
        <v>4</v>
      </c>
      <c r="B6" s="4" t="s">
        <v>308</v>
      </c>
      <c r="C6" s="4" t="s">
        <v>238</v>
      </c>
      <c r="D6" s="4" t="s">
        <v>309</v>
      </c>
      <c r="E6" s="5" t="s">
        <v>310</v>
      </c>
      <c r="F6" s="4" t="s">
        <v>311</v>
      </c>
      <c r="G6" s="6">
        <v>4342000000</v>
      </c>
    </row>
    <row r="7" spans="1:7" ht="40.5" customHeight="1" x14ac:dyDescent="0.2">
      <c r="A7" s="4">
        <v>5</v>
      </c>
      <c r="B7" s="4" t="s">
        <v>312</v>
      </c>
      <c r="C7" s="4" t="s">
        <v>238</v>
      </c>
      <c r="D7" s="4" t="s">
        <v>313</v>
      </c>
      <c r="E7" s="5" t="s">
        <v>314</v>
      </c>
      <c r="F7" s="4" t="s">
        <v>311</v>
      </c>
      <c r="G7" s="6">
        <v>700000000</v>
      </c>
    </row>
    <row r="8" spans="1:7" ht="40.5" customHeight="1" x14ac:dyDescent="0.2">
      <c r="A8" s="4">
        <v>6</v>
      </c>
      <c r="B8" s="4" t="s">
        <v>329</v>
      </c>
      <c r="C8" s="4" t="s">
        <v>238</v>
      </c>
      <c r="D8" s="4" t="s">
        <v>330</v>
      </c>
      <c r="E8" s="5" t="s">
        <v>331</v>
      </c>
      <c r="F8" s="4" t="s">
        <v>311</v>
      </c>
      <c r="G8" s="6">
        <v>400000000</v>
      </c>
    </row>
    <row r="9" spans="1:7" ht="28.5" x14ac:dyDescent="0.2">
      <c r="A9" s="23" t="s">
        <v>13</v>
      </c>
      <c r="B9" s="24"/>
      <c r="C9" s="24"/>
      <c r="D9" s="25"/>
      <c r="E9" s="23">
        <f>SUM(G6:G8)</f>
        <v>5442000000</v>
      </c>
      <c r="F9" s="24"/>
      <c r="G9" s="25"/>
    </row>
  </sheetData>
  <mergeCells count="3">
    <mergeCell ref="A1:G1"/>
    <mergeCell ref="A9:D9"/>
    <mergeCell ref="E9:G9"/>
  </mergeCells>
  <pageMargins left="0" right="0" top="0" bottom="0" header="0" footer="0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>
      <selection sqref="A1:G4"/>
    </sheetView>
  </sheetViews>
  <sheetFormatPr defaultRowHeight="14.25" x14ac:dyDescent="0.2"/>
  <cols>
    <col min="1" max="1" width="5.75" customWidth="1"/>
    <col min="2" max="2" width="22.375" customWidth="1"/>
    <col min="3" max="3" width="13.75" customWidth="1"/>
    <col min="4" max="4" width="13.375" customWidth="1"/>
    <col min="5" max="5" width="14" customWidth="1"/>
    <col min="6" max="6" width="13.375" customWidth="1"/>
    <col min="7" max="7" width="19.25" customWidth="1"/>
  </cols>
  <sheetData>
    <row r="1" spans="1:7" ht="40.5" x14ac:dyDescent="0.2">
      <c r="A1" s="14" t="s">
        <v>440</v>
      </c>
      <c r="B1" s="15"/>
      <c r="C1" s="15"/>
      <c r="D1" s="15"/>
      <c r="E1" s="15"/>
      <c r="F1" s="15"/>
      <c r="G1" s="15"/>
    </row>
    <row r="2" spans="1:7" ht="51.75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253</v>
      </c>
      <c r="C3" s="4" t="s">
        <v>254</v>
      </c>
      <c r="D3" s="4" t="s">
        <v>255</v>
      </c>
      <c r="E3" s="5" t="s">
        <v>256</v>
      </c>
      <c r="F3" s="4" t="s">
        <v>33</v>
      </c>
      <c r="G3" s="6">
        <v>1200000000</v>
      </c>
    </row>
    <row r="4" spans="1:7" ht="28.5" x14ac:dyDescent="0.2">
      <c r="A4" s="23" t="s">
        <v>13</v>
      </c>
      <c r="B4" s="24"/>
      <c r="C4" s="24"/>
      <c r="D4" s="25"/>
      <c r="E4" s="23">
        <f>SUM(G3)</f>
        <v>1200000000</v>
      </c>
      <c r="F4" s="24"/>
      <c r="G4" s="25"/>
    </row>
  </sheetData>
  <mergeCells count="3">
    <mergeCell ref="A1:G1"/>
    <mergeCell ref="A4:D4"/>
    <mergeCell ref="E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workbookViewId="0">
      <selection activeCell="E6" sqref="E6:G6"/>
    </sheetView>
  </sheetViews>
  <sheetFormatPr defaultRowHeight="14.25" x14ac:dyDescent="0.2"/>
  <cols>
    <col min="1" max="1" width="7.25" customWidth="1"/>
    <col min="2" max="2" width="33.875" customWidth="1"/>
    <col min="3" max="3" width="13.5" customWidth="1"/>
    <col min="4" max="4" width="14.125" customWidth="1"/>
    <col min="5" max="5" width="13.25" customWidth="1"/>
    <col min="6" max="6" width="12.75" customWidth="1"/>
    <col min="7" max="7" width="21" customWidth="1"/>
  </cols>
  <sheetData>
    <row r="1" spans="1:7" ht="49.5" customHeight="1" x14ac:dyDescent="0.2">
      <c r="A1" s="14" t="s">
        <v>443</v>
      </c>
      <c r="B1" s="15"/>
      <c r="C1" s="15"/>
      <c r="D1" s="15"/>
      <c r="E1" s="15"/>
      <c r="F1" s="15"/>
      <c r="G1" s="15"/>
    </row>
    <row r="2" spans="1:7" ht="38.25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42" customHeight="1" x14ac:dyDescent="0.2">
      <c r="A3" s="4">
        <v>1</v>
      </c>
      <c r="B3" s="4" t="s">
        <v>260</v>
      </c>
      <c r="C3" s="4" t="s">
        <v>261</v>
      </c>
      <c r="D3" s="4" t="s">
        <v>262</v>
      </c>
      <c r="E3" s="5" t="s">
        <v>263</v>
      </c>
      <c r="F3" s="4" t="s">
        <v>231</v>
      </c>
      <c r="G3" s="6">
        <v>500000000</v>
      </c>
    </row>
    <row r="4" spans="1:7" ht="42" customHeight="1" x14ac:dyDescent="0.2">
      <c r="A4" s="4">
        <v>2</v>
      </c>
      <c r="B4" s="4" t="s">
        <v>253</v>
      </c>
      <c r="C4" s="4" t="s">
        <v>261</v>
      </c>
      <c r="D4" s="4" t="s">
        <v>342</v>
      </c>
      <c r="E4" s="5" t="s">
        <v>343</v>
      </c>
      <c r="F4" s="4" t="s">
        <v>344</v>
      </c>
      <c r="G4" s="6">
        <v>1125000000</v>
      </c>
    </row>
    <row r="5" spans="1:7" ht="42" customHeight="1" x14ac:dyDescent="0.2">
      <c r="A5" s="4">
        <v>3</v>
      </c>
      <c r="B5" s="4" t="s">
        <v>402</v>
      </c>
      <c r="C5" s="4" t="s">
        <v>261</v>
      </c>
      <c r="D5" s="4" t="s">
        <v>403</v>
      </c>
      <c r="E5" s="5" t="s">
        <v>404</v>
      </c>
      <c r="F5" s="4" t="s">
        <v>33</v>
      </c>
      <c r="G5" s="6">
        <v>1125000000</v>
      </c>
    </row>
    <row r="6" spans="1:7" ht="28.5" customHeight="1" x14ac:dyDescent="0.2">
      <c r="A6" s="23" t="s">
        <v>13</v>
      </c>
      <c r="B6" s="24"/>
      <c r="C6" s="24"/>
      <c r="D6" s="25"/>
      <c r="E6" s="23">
        <f>SUM(G3:G5)</f>
        <v>2750000000</v>
      </c>
      <c r="F6" s="24"/>
      <c r="G6" s="25"/>
    </row>
  </sheetData>
  <mergeCells count="3">
    <mergeCell ref="A1:G1"/>
    <mergeCell ref="A6:D6"/>
    <mergeCell ref="E6:G6"/>
  </mergeCells>
  <pageMargins left="0" right="0" top="0" bottom="0" header="0" footer="0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>
      <selection activeCell="B5" sqref="B5"/>
    </sheetView>
  </sheetViews>
  <sheetFormatPr defaultRowHeight="14.25" x14ac:dyDescent="0.2"/>
  <cols>
    <col min="1" max="1" width="6.625" customWidth="1"/>
    <col min="2" max="2" width="24.5" customWidth="1"/>
    <col min="3" max="3" width="13" customWidth="1"/>
    <col min="4" max="4" width="12.25" customWidth="1"/>
    <col min="5" max="5" width="14.5" customWidth="1"/>
    <col min="6" max="6" width="10.75" customWidth="1"/>
    <col min="7" max="7" width="17.375" customWidth="1"/>
  </cols>
  <sheetData>
    <row r="1" spans="1:7" ht="40.5" x14ac:dyDescent="0.2">
      <c r="A1" s="14" t="s">
        <v>444</v>
      </c>
      <c r="B1" s="15"/>
      <c r="C1" s="15"/>
      <c r="D1" s="15"/>
      <c r="E1" s="15"/>
      <c r="F1" s="15"/>
      <c r="G1" s="15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253</v>
      </c>
      <c r="C3" s="4" t="s">
        <v>280</v>
      </c>
      <c r="D3" s="4" t="s">
        <v>281</v>
      </c>
      <c r="E3" s="5" t="s">
        <v>282</v>
      </c>
      <c r="F3" s="4" t="s">
        <v>283</v>
      </c>
      <c r="G3" s="6">
        <v>1050000000</v>
      </c>
    </row>
    <row r="4" spans="1:7" ht="28.5" x14ac:dyDescent="0.2">
      <c r="A4" s="23" t="s">
        <v>13</v>
      </c>
      <c r="B4" s="24"/>
      <c r="C4" s="24"/>
      <c r="D4" s="25"/>
      <c r="E4" s="23">
        <f>SUM(G3)</f>
        <v>1050000000</v>
      </c>
      <c r="F4" s="24"/>
      <c r="G4" s="25"/>
    </row>
  </sheetData>
  <mergeCells count="3">
    <mergeCell ref="A1:G1"/>
    <mergeCell ref="A4:D4"/>
    <mergeCell ref="E4:G4"/>
  </mergeCells>
  <pageMargins left="0" right="0" top="0" bottom="0" header="0" footer="0"/>
  <pageSetup paperSize="9" scale="9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rightToLeft="1" tabSelected="1" workbookViewId="0">
      <selection activeCell="A6" sqref="A6:B6"/>
    </sheetView>
  </sheetViews>
  <sheetFormatPr defaultRowHeight="14.25" x14ac:dyDescent="0.2"/>
  <cols>
    <col min="1" max="1" width="6.875" customWidth="1"/>
    <col min="2" max="2" width="26.375" customWidth="1"/>
    <col min="3" max="3" width="13.125" customWidth="1"/>
    <col min="4" max="4" width="0.625" customWidth="1"/>
    <col min="5" max="5" width="15" customWidth="1"/>
    <col min="6" max="6" width="17.75" customWidth="1"/>
  </cols>
  <sheetData>
    <row r="1" spans="1:6" ht="40.5" x14ac:dyDescent="0.2">
      <c r="A1" s="38" t="s">
        <v>431</v>
      </c>
      <c r="B1" s="39"/>
      <c r="C1" s="39"/>
      <c r="D1" s="39"/>
      <c r="E1" s="39"/>
      <c r="F1" s="39"/>
    </row>
    <row r="2" spans="1:6" ht="44.25" customHeight="1" x14ac:dyDescent="0.2">
      <c r="A2" s="44" t="s">
        <v>432</v>
      </c>
      <c r="B2" s="45"/>
      <c r="C2" s="46" t="s">
        <v>26</v>
      </c>
      <c r="D2" s="47"/>
      <c r="E2" s="46" t="s">
        <v>25</v>
      </c>
      <c r="F2" s="47"/>
    </row>
    <row r="3" spans="1:6" ht="28.5" customHeight="1" x14ac:dyDescent="0.2">
      <c r="A3" s="32" t="s">
        <v>24</v>
      </c>
      <c r="B3" s="33"/>
      <c r="C3" s="42">
        <v>16</v>
      </c>
      <c r="D3" s="42"/>
      <c r="E3" s="43">
        <v>114838530221880</v>
      </c>
      <c r="F3" s="43"/>
    </row>
    <row r="4" spans="1:6" ht="28.5" customHeight="1" x14ac:dyDescent="0.2">
      <c r="A4" s="32" t="s">
        <v>27</v>
      </c>
      <c r="B4" s="33"/>
      <c r="C4" s="32">
        <v>48</v>
      </c>
      <c r="D4" s="33"/>
      <c r="E4" s="36">
        <v>77145000000</v>
      </c>
      <c r="F4" s="37"/>
    </row>
    <row r="5" spans="1:6" ht="28.5" customHeight="1" x14ac:dyDescent="0.2">
      <c r="A5" s="32" t="s">
        <v>28</v>
      </c>
      <c r="B5" s="33"/>
      <c r="C5" s="32">
        <v>19</v>
      </c>
      <c r="D5" s="33"/>
      <c r="E5" s="36">
        <v>1775826803660</v>
      </c>
      <c r="F5" s="37"/>
    </row>
    <row r="6" spans="1:6" ht="28.5" customHeight="1" x14ac:dyDescent="0.2">
      <c r="A6" s="32" t="s">
        <v>20</v>
      </c>
      <c r="B6" s="33"/>
      <c r="C6" s="32">
        <v>4</v>
      </c>
      <c r="D6" s="33"/>
      <c r="E6" s="36">
        <v>765344776736</v>
      </c>
      <c r="F6" s="37"/>
    </row>
    <row r="7" spans="1:6" ht="28.5" customHeight="1" x14ac:dyDescent="0.2">
      <c r="A7" s="32" t="s">
        <v>433</v>
      </c>
      <c r="B7" s="33"/>
      <c r="C7" s="32">
        <v>34</v>
      </c>
      <c r="D7" s="33"/>
      <c r="E7" s="36">
        <v>385583780233</v>
      </c>
      <c r="F7" s="37"/>
    </row>
    <row r="8" spans="1:6" ht="28.5" customHeight="1" x14ac:dyDescent="0.2">
      <c r="A8" s="32" t="s">
        <v>29</v>
      </c>
      <c r="B8" s="33"/>
      <c r="C8" s="32">
        <v>9</v>
      </c>
      <c r="D8" s="33"/>
      <c r="E8" s="36">
        <v>10900000000</v>
      </c>
      <c r="F8" s="37"/>
    </row>
    <row r="9" spans="1:6" ht="28.5" customHeight="1" x14ac:dyDescent="0.2">
      <c r="A9" s="32" t="s">
        <v>30</v>
      </c>
      <c r="B9" s="33"/>
      <c r="C9" s="32">
        <v>6</v>
      </c>
      <c r="D9" s="33"/>
      <c r="E9" s="36">
        <v>256006000000</v>
      </c>
      <c r="F9" s="37"/>
    </row>
    <row r="10" spans="1:6" ht="28.5" customHeight="1" x14ac:dyDescent="0.2">
      <c r="A10" s="32" t="s">
        <v>434</v>
      </c>
      <c r="B10" s="33"/>
      <c r="C10" s="32">
        <v>2</v>
      </c>
      <c r="D10" s="33"/>
      <c r="E10" s="36">
        <v>7092000000</v>
      </c>
      <c r="F10" s="37"/>
    </row>
    <row r="11" spans="1:6" ht="28.5" customHeight="1" x14ac:dyDescent="0.2">
      <c r="A11" s="32" t="s">
        <v>103</v>
      </c>
      <c r="B11" s="33"/>
      <c r="C11" s="32">
        <v>4</v>
      </c>
      <c r="D11" s="33"/>
      <c r="E11" s="36">
        <v>112004876249613</v>
      </c>
      <c r="F11" s="37"/>
    </row>
    <row r="12" spans="1:6" ht="28.5" customHeight="1" x14ac:dyDescent="0.2">
      <c r="A12" s="32" t="s">
        <v>435</v>
      </c>
      <c r="B12" s="33"/>
      <c r="C12" s="32">
        <v>1</v>
      </c>
      <c r="D12" s="33"/>
      <c r="E12" s="36">
        <v>1584000000</v>
      </c>
      <c r="F12" s="37"/>
    </row>
    <row r="13" spans="1:6" ht="28.5" customHeight="1" x14ac:dyDescent="0.2">
      <c r="A13" s="32" t="s">
        <v>436</v>
      </c>
      <c r="B13" s="33"/>
      <c r="C13" s="32">
        <v>2</v>
      </c>
      <c r="D13" s="33"/>
      <c r="E13" s="36">
        <v>6350000000</v>
      </c>
      <c r="F13" s="37"/>
    </row>
    <row r="14" spans="1:6" ht="28.5" customHeight="1" x14ac:dyDescent="0.2">
      <c r="A14" s="32" t="s">
        <v>437</v>
      </c>
      <c r="B14" s="33"/>
      <c r="C14" s="32">
        <v>5</v>
      </c>
      <c r="D14" s="33"/>
      <c r="E14" s="36">
        <v>49860000000</v>
      </c>
      <c r="F14" s="37"/>
    </row>
    <row r="15" spans="1:6" ht="28.5" customHeight="1" x14ac:dyDescent="0.2">
      <c r="A15" s="32" t="s">
        <v>128</v>
      </c>
      <c r="B15" s="33"/>
      <c r="C15" s="32">
        <v>1</v>
      </c>
      <c r="D15" s="33"/>
      <c r="E15" s="36">
        <v>972000000</v>
      </c>
      <c r="F15" s="37"/>
    </row>
    <row r="16" spans="1:6" ht="28.5" customHeight="1" x14ac:dyDescent="0.2">
      <c r="A16" s="32" t="s">
        <v>148</v>
      </c>
      <c r="B16" s="33"/>
      <c r="C16" s="32">
        <v>3</v>
      </c>
      <c r="D16" s="33"/>
      <c r="E16" s="36">
        <v>98010000000</v>
      </c>
      <c r="F16" s="37"/>
    </row>
    <row r="17" spans="1:6" ht="28.5" customHeight="1" x14ac:dyDescent="0.2">
      <c r="A17" s="32" t="s">
        <v>438</v>
      </c>
      <c r="B17" s="33"/>
      <c r="C17" s="32">
        <v>7</v>
      </c>
      <c r="D17" s="33"/>
      <c r="E17" s="36">
        <v>9666000000</v>
      </c>
      <c r="F17" s="37"/>
    </row>
    <row r="18" spans="1:6" ht="28.5" customHeight="1" x14ac:dyDescent="0.2">
      <c r="A18" s="32" t="s">
        <v>181</v>
      </c>
      <c r="B18" s="33"/>
      <c r="C18" s="32">
        <v>1</v>
      </c>
      <c r="D18" s="33"/>
      <c r="E18" s="36">
        <v>56650000000</v>
      </c>
      <c r="F18" s="37"/>
    </row>
    <row r="19" spans="1:6" ht="28.5" customHeight="1" x14ac:dyDescent="0.2">
      <c r="A19" s="32" t="s">
        <v>439</v>
      </c>
      <c r="B19" s="33"/>
      <c r="C19" s="32">
        <v>1</v>
      </c>
      <c r="D19" s="33"/>
      <c r="E19" s="36">
        <v>2500000000</v>
      </c>
      <c r="F19" s="37"/>
    </row>
    <row r="20" spans="1:6" ht="28.5" customHeight="1" x14ac:dyDescent="0.2">
      <c r="A20" s="32" t="s">
        <v>269</v>
      </c>
      <c r="B20" s="33"/>
      <c r="C20" s="32">
        <v>6</v>
      </c>
      <c r="D20" s="33"/>
      <c r="E20" s="36">
        <v>9726000000</v>
      </c>
      <c r="F20" s="37"/>
    </row>
    <row r="21" spans="1:6" ht="28.5" customHeight="1" x14ac:dyDescent="0.2">
      <c r="A21" s="32" t="s">
        <v>238</v>
      </c>
      <c r="B21" s="33"/>
      <c r="C21" s="32">
        <v>6</v>
      </c>
      <c r="D21" s="33"/>
      <c r="E21" s="36">
        <v>5442000000</v>
      </c>
      <c r="F21" s="37"/>
    </row>
    <row r="22" spans="1:6" ht="28.5" customHeight="1" x14ac:dyDescent="0.2">
      <c r="A22" s="32" t="s">
        <v>254</v>
      </c>
      <c r="B22" s="33"/>
      <c r="C22" s="32">
        <v>1</v>
      </c>
      <c r="D22" s="33"/>
      <c r="E22" s="36">
        <v>1200000000</v>
      </c>
      <c r="F22" s="37"/>
    </row>
    <row r="23" spans="1:6" ht="28.5" customHeight="1" x14ac:dyDescent="0.2">
      <c r="A23" s="32" t="s">
        <v>261</v>
      </c>
      <c r="B23" s="33"/>
      <c r="C23" s="32">
        <v>3</v>
      </c>
      <c r="D23" s="33"/>
      <c r="E23" s="36">
        <v>2750000000</v>
      </c>
      <c r="F23" s="37"/>
    </row>
    <row r="24" spans="1:6" ht="28.5" customHeight="1" x14ac:dyDescent="0.2">
      <c r="A24" s="32" t="s">
        <v>280</v>
      </c>
      <c r="B24" s="33"/>
      <c r="C24" s="32">
        <v>1</v>
      </c>
      <c r="D24" s="33"/>
      <c r="E24" s="36">
        <v>1050000000</v>
      </c>
      <c r="F24" s="37"/>
    </row>
    <row r="25" spans="1:6" ht="35.25" customHeight="1" x14ac:dyDescent="0.2">
      <c r="A25" s="34" t="s">
        <v>31</v>
      </c>
      <c r="B25" s="35"/>
      <c r="C25" s="41">
        <v>115</v>
      </c>
      <c r="D25" s="41"/>
      <c r="E25" s="40">
        <v>117549439201925</v>
      </c>
      <c r="F25" s="40"/>
    </row>
  </sheetData>
  <mergeCells count="73">
    <mergeCell ref="E22:F22"/>
    <mergeCell ref="E23:F23"/>
    <mergeCell ref="E24:F24"/>
    <mergeCell ref="A2:B2"/>
    <mergeCell ref="C2:D2"/>
    <mergeCell ref="E2:F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E9:F9"/>
    <mergeCell ref="A1:F1"/>
    <mergeCell ref="E25:F25"/>
    <mergeCell ref="C25:D25"/>
    <mergeCell ref="C6:D6"/>
    <mergeCell ref="C4:D4"/>
    <mergeCell ref="E4:F4"/>
    <mergeCell ref="C3:D3"/>
    <mergeCell ref="E3:F3"/>
    <mergeCell ref="C5:D5"/>
    <mergeCell ref="E5:F5"/>
    <mergeCell ref="C7:D7"/>
    <mergeCell ref="E6:F6"/>
    <mergeCell ref="E7:F7"/>
    <mergeCell ref="C8:D8"/>
    <mergeCell ref="C9:D9"/>
    <mergeCell ref="E8:F8"/>
    <mergeCell ref="A21:B21"/>
    <mergeCell ref="A15:B15"/>
    <mergeCell ref="A16:B16"/>
    <mergeCell ref="A17:B17"/>
    <mergeCell ref="A18:B18"/>
    <mergeCell ref="A19:B19"/>
    <mergeCell ref="A20:B20"/>
    <mergeCell ref="C16:D16"/>
    <mergeCell ref="C15:D15"/>
    <mergeCell ref="A12:B12"/>
    <mergeCell ref="A13:B13"/>
    <mergeCell ref="A14:B14"/>
    <mergeCell ref="E18:F18"/>
    <mergeCell ref="E21:F21"/>
    <mergeCell ref="E20:F20"/>
    <mergeCell ref="E11:F11"/>
    <mergeCell ref="C18:D18"/>
    <mergeCell ref="C21:D21"/>
    <mergeCell ref="C20:D20"/>
    <mergeCell ref="C14:D14"/>
    <mergeCell ref="C17:D17"/>
    <mergeCell ref="C19:D19"/>
    <mergeCell ref="E15:F15"/>
    <mergeCell ref="E17:F17"/>
    <mergeCell ref="E19:F19"/>
    <mergeCell ref="E12:F12"/>
    <mergeCell ref="E13:F13"/>
    <mergeCell ref="E16:F16"/>
    <mergeCell ref="E10:F10"/>
    <mergeCell ref="C10:D10"/>
    <mergeCell ref="C11:D11"/>
    <mergeCell ref="C12:D12"/>
    <mergeCell ref="E14:F14"/>
    <mergeCell ref="C13:D13"/>
    <mergeCell ref="A24:B24"/>
    <mergeCell ref="A25:B25"/>
    <mergeCell ref="C23:D23"/>
    <mergeCell ref="C24:D24"/>
    <mergeCell ref="A22:B22"/>
    <mergeCell ref="A23:B23"/>
    <mergeCell ref="C22:D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rightToLeft="1" view="pageBreakPreview" topLeftCell="A28" zoomScale="120" zoomScaleNormal="100" zoomScaleSheetLayoutView="120" workbookViewId="0">
      <selection activeCell="A51" sqref="A51:XFD56"/>
    </sheetView>
  </sheetViews>
  <sheetFormatPr defaultRowHeight="14.25" x14ac:dyDescent="0.2"/>
  <cols>
    <col min="1" max="1" width="6.125" customWidth="1"/>
    <col min="2" max="2" width="31.875" customWidth="1"/>
    <col min="3" max="3" width="16.125" customWidth="1"/>
    <col min="4" max="4" width="16.375" customWidth="1"/>
    <col min="5" max="5" width="13.625" customWidth="1"/>
    <col min="6" max="6" width="13" customWidth="1"/>
    <col min="7" max="7" width="19.375" customWidth="1"/>
  </cols>
  <sheetData>
    <row r="1" spans="1:7" ht="45" customHeight="1" x14ac:dyDescent="0.2">
      <c r="A1" s="14" t="s">
        <v>171</v>
      </c>
      <c r="B1" s="15"/>
      <c r="C1" s="15"/>
      <c r="D1" s="15"/>
      <c r="E1" s="15"/>
      <c r="F1" s="15"/>
      <c r="G1" s="22"/>
    </row>
    <row r="2" spans="1:7" ht="45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7" t="s">
        <v>4</v>
      </c>
    </row>
    <row r="3" spans="1:7" ht="39" x14ac:dyDescent="0.2">
      <c r="A3" s="11">
        <v>1</v>
      </c>
      <c r="B3" s="4" t="s">
        <v>85</v>
      </c>
      <c r="C3" s="4" t="s">
        <v>19</v>
      </c>
      <c r="D3" s="4" t="s">
        <v>5</v>
      </c>
      <c r="E3" s="5" t="s">
        <v>86</v>
      </c>
      <c r="F3" s="4" t="s">
        <v>33</v>
      </c>
      <c r="G3" s="6">
        <v>2592000000</v>
      </c>
    </row>
    <row r="4" spans="1:7" ht="39" x14ac:dyDescent="0.2">
      <c r="A4" s="11">
        <v>2</v>
      </c>
      <c r="B4" s="4" t="s">
        <v>80</v>
      </c>
      <c r="C4" s="4" t="s">
        <v>19</v>
      </c>
      <c r="D4" s="4" t="s">
        <v>32</v>
      </c>
      <c r="E4" s="5" t="s">
        <v>81</v>
      </c>
      <c r="F4" s="4" t="s">
        <v>33</v>
      </c>
      <c r="G4" s="6">
        <v>4200000000</v>
      </c>
    </row>
    <row r="5" spans="1:7" ht="39" x14ac:dyDescent="0.2">
      <c r="A5" s="11">
        <v>3</v>
      </c>
      <c r="B5" s="4" t="s">
        <v>158</v>
      </c>
      <c r="C5" s="4" t="s">
        <v>19</v>
      </c>
      <c r="D5" s="4" t="s">
        <v>159</v>
      </c>
      <c r="E5" s="5" t="s">
        <v>160</v>
      </c>
      <c r="F5" s="4" t="s">
        <v>33</v>
      </c>
      <c r="G5" s="6">
        <v>1074817205</v>
      </c>
    </row>
    <row r="6" spans="1:7" ht="39" x14ac:dyDescent="0.2">
      <c r="A6" s="11">
        <v>4</v>
      </c>
      <c r="B6" s="4" t="s">
        <v>158</v>
      </c>
      <c r="C6" s="4" t="s">
        <v>19</v>
      </c>
      <c r="D6" s="4" t="s">
        <v>303</v>
      </c>
      <c r="E6" s="5" t="s">
        <v>304</v>
      </c>
      <c r="F6" s="4" t="s">
        <v>305</v>
      </c>
      <c r="G6" s="6">
        <v>480000000</v>
      </c>
    </row>
    <row r="7" spans="1:7" ht="39" x14ac:dyDescent="0.2">
      <c r="A7" s="11">
        <v>5</v>
      </c>
      <c r="B7" s="4" t="s">
        <v>87</v>
      </c>
      <c r="C7" s="4" t="s">
        <v>29</v>
      </c>
      <c r="D7" s="4" t="s">
        <v>8</v>
      </c>
      <c r="E7" s="5" t="s">
        <v>116</v>
      </c>
      <c r="F7" s="4" t="s">
        <v>33</v>
      </c>
      <c r="G7" s="6">
        <v>2160000000</v>
      </c>
    </row>
    <row r="8" spans="1:7" ht="39" x14ac:dyDescent="0.2">
      <c r="A8" s="11">
        <v>6</v>
      </c>
      <c r="B8" s="4" t="s">
        <v>87</v>
      </c>
      <c r="C8" s="4" t="s">
        <v>29</v>
      </c>
      <c r="D8" s="4" t="s">
        <v>7</v>
      </c>
      <c r="E8" s="5" t="s">
        <v>112</v>
      </c>
      <c r="F8" s="4" t="s">
        <v>33</v>
      </c>
      <c r="G8" s="6">
        <v>2160000000</v>
      </c>
    </row>
    <row r="9" spans="1:7" ht="39" x14ac:dyDescent="0.2">
      <c r="A9" s="11">
        <v>7</v>
      </c>
      <c r="B9" s="4" t="s">
        <v>87</v>
      </c>
      <c r="C9" s="4" t="s">
        <v>29</v>
      </c>
      <c r="D9" s="4" t="s">
        <v>88</v>
      </c>
      <c r="E9" s="5" t="s">
        <v>89</v>
      </c>
      <c r="F9" s="4" t="s">
        <v>33</v>
      </c>
      <c r="G9" s="6">
        <v>1728000000</v>
      </c>
    </row>
    <row r="10" spans="1:7" ht="39" x14ac:dyDescent="0.2">
      <c r="A10" s="11">
        <v>8</v>
      </c>
      <c r="B10" s="4" t="s">
        <v>87</v>
      </c>
      <c r="C10" s="4" t="s">
        <v>29</v>
      </c>
      <c r="D10" s="4" t="s">
        <v>110</v>
      </c>
      <c r="E10" s="5" t="s">
        <v>111</v>
      </c>
      <c r="F10" s="4" t="s">
        <v>72</v>
      </c>
      <c r="G10" s="6">
        <v>1800000000</v>
      </c>
    </row>
    <row r="11" spans="1:7" ht="39" x14ac:dyDescent="0.2">
      <c r="A11" s="11">
        <v>9</v>
      </c>
      <c r="B11" s="4" t="s">
        <v>87</v>
      </c>
      <c r="C11" s="4" t="s">
        <v>29</v>
      </c>
      <c r="D11" s="4" t="s">
        <v>117</v>
      </c>
      <c r="E11" s="5" t="s">
        <v>118</v>
      </c>
      <c r="F11" s="4" t="s">
        <v>72</v>
      </c>
      <c r="G11" s="6">
        <v>1800000000</v>
      </c>
    </row>
    <row r="12" spans="1:7" ht="39" x14ac:dyDescent="0.2">
      <c r="A12" s="11">
        <v>10</v>
      </c>
      <c r="B12" s="4" t="s">
        <v>87</v>
      </c>
      <c r="C12" s="4" t="s">
        <v>29</v>
      </c>
      <c r="D12" s="4" t="s">
        <v>156</v>
      </c>
      <c r="E12" s="5" t="s">
        <v>157</v>
      </c>
      <c r="F12" s="4" t="s">
        <v>140</v>
      </c>
      <c r="G12" s="6">
        <v>1170000000</v>
      </c>
    </row>
    <row r="13" spans="1:7" ht="39" x14ac:dyDescent="0.2">
      <c r="A13" s="11">
        <v>11</v>
      </c>
      <c r="B13" s="4" t="s">
        <v>87</v>
      </c>
      <c r="C13" s="4" t="s">
        <v>29</v>
      </c>
      <c r="D13" s="4" t="s">
        <v>188</v>
      </c>
      <c r="E13" s="5" t="s">
        <v>189</v>
      </c>
      <c r="F13" s="4" t="s">
        <v>184</v>
      </c>
      <c r="G13" s="6">
        <v>1530000000</v>
      </c>
    </row>
    <row r="14" spans="1:7" ht="39" x14ac:dyDescent="0.2">
      <c r="A14" s="11">
        <v>12</v>
      </c>
      <c r="B14" s="4" t="s">
        <v>87</v>
      </c>
      <c r="C14" s="4" t="s">
        <v>29</v>
      </c>
      <c r="D14" s="4" t="s">
        <v>286</v>
      </c>
      <c r="E14" s="5" t="s">
        <v>287</v>
      </c>
      <c r="F14" s="4" t="s">
        <v>288</v>
      </c>
      <c r="G14" s="6">
        <v>500000000</v>
      </c>
    </row>
    <row r="15" spans="1:7" ht="39" x14ac:dyDescent="0.2">
      <c r="A15" s="11">
        <v>13</v>
      </c>
      <c r="B15" s="4" t="s">
        <v>93</v>
      </c>
      <c r="C15" s="4" t="s">
        <v>95</v>
      </c>
      <c r="D15" s="4" t="s">
        <v>94</v>
      </c>
      <c r="E15" s="5" t="s">
        <v>96</v>
      </c>
      <c r="F15" s="4" t="s">
        <v>33</v>
      </c>
      <c r="G15" s="6">
        <v>2160000000</v>
      </c>
    </row>
    <row r="16" spans="1:7" ht="39" x14ac:dyDescent="0.2">
      <c r="A16" s="11">
        <v>14</v>
      </c>
      <c r="B16" s="4" t="s">
        <v>97</v>
      </c>
      <c r="C16" s="4" t="s">
        <v>34</v>
      </c>
      <c r="D16" s="4" t="s">
        <v>6</v>
      </c>
      <c r="E16" s="5" t="s">
        <v>98</v>
      </c>
      <c r="F16" s="4" t="s">
        <v>33</v>
      </c>
      <c r="G16" s="6">
        <v>2592000000</v>
      </c>
    </row>
    <row r="17" spans="1:7" ht="39" x14ac:dyDescent="0.2">
      <c r="A17" s="11">
        <v>15</v>
      </c>
      <c r="B17" s="4" t="s">
        <v>99</v>
      </c>
      <c r="C17" s="4" t="s">
        <v>100</v>
      </c>
      <c r="D17" s="4" t="s">
        <v>101</v>
      </c>
      <c r="E17" s="5" t="s">
        <v>102</v>
      </c>
      <c r="F17" s="4" t="s">
        <v>33</v>
      </c>
      <c r="G17" s="6">
        <v>1584000000</v>
      </c>
    </row>
    <row r="18" spans="1:7" ht="39" x14ac:dyDescent="0.2">
      <c r="A18" s="11">
        <v>16</v>
      </c>
      <c r="B18" s="4" t="s">
        <v>113</v>
      </c>
      <c r="C18" s="4" t="s">
        <v>114</v>
      </c>
      <c r="D18" s="4" t="s">
        <v>22</v>
      </c>
      <c r="E18" s="5" t="s">
        <v>115</v>
      </c>
      <c r="F18" s="4" t="s">
        <v>33</v>
      </c>
      <c r="G18" s="6">
        <v>2520000000</v>
      </c>
    </row>
    <row r="19" spans="1:7" ht="39" x14ac:dyDescent="0.2">
      <c r="A19" s="11">
        <v>17</v>
      </c>
      <c r="B19" s="4" t="s">
        <v>113</v>
      </c>
      <c r="C19" s="4" t="s">
        <v>119</v>
      </c>
      <c r="D19" s="4" t="s">
        <v>120</v>
      </c>
      <c r="E19" s="5" t="s">
        <v>121</v>
      </c>
      <c r="F19" s="4" t="s">
        <v>122</v>
      </c>
      <c r="G19" s="6">
        <v>5750000000</v>
      </c>
    </row>
    <row r="20" spans="1:7" ht="39" x14ac:dyDescent="0.2">
      <c r="A20" s="11">
        <v>18</v>
      </c>
      <c r="B20" s="4" t="s">
        <v>355</v>
      </c>
      <c r="C20" s="4" t="s">
        <v>354</v>
      </c>
      <c r="D20" s="4" t="s">
        <v>356</v>
      </c>
      <c r="E20" s="5" t="s">
        <v>357</v>
      </c>
      <c r="F20" s="4" t="s">
        <v>353</v>
      </c>
      <c r="G20" s="6">
        <v>600000000</v>
      </c>
    </row>
    <row r="21" spans="1:7" ht="39" x14ac:dyDescent="0.2">
      <c r="A21" s="11">
        <v>19</v>
      </c>
      <c r="B21" s="4" t="s">
        <v>355</v>
      </c>
      <c r="C21" s="4" t="s">
        <v>103</v>
      </c>
      <c r="D21" s="4" t="s">
        <v>366</v>
      </c>
      <c r="E21" s="5" t="s">
        <v>367</v>
      </c>
      <c r="F21" s="4" t="s">
        <v>33</v>
      </c>
      <c r="G21" s="6">
        <v>2160000000</v>
      </c>
    </row>
    <row r="22" spans="1:7" ht="39" x14ac:dyDescent="0.2">
      <c r="A22" s="11">
        <v>20</v>
      </c>
      <c r="B22" s="4" t="s">
        <v>123</v>
      </c>
      <c r="C22" s="4" t="s">
        <v>124</v>
      </c>
      <c r="D22" s="4" t="s">
        <v>125</v>
      </c>
      <c r="E22" s="5" t="s">
        <v>126</v>
      </c>
      <c r="F22" s="4" t="s">
        <v>135</v>
      </c>
      <c r="G22" s="6">
        <v>9800000000</v>
      </c>
    </row>
    <row r="23" spans="1:7" ht="39" x14ac:dyDescent="0.2">
      <c r="A23" s="11">
        <v>21</v>
      </c>
      <c r="B23" s="4" t="s">
        <v>172</v>
      </c>
      <c r="C23" s="4" t="s">
        <v>124</v>
      </c>
      <c r="D23" s="4" t="s">
        <v>173</v>
      </c>
      <c r="E23" s="5" t="s">
        <v>174</v>
      </c>
      <c r="F23" s="4" t="s">
        <v>72</v>
      </c>
      <c r="G23" s="6">
        <v>9000000000</v>
      </c>
    </row>
    <row r="24" spans="1:7" ht="39" x14ac:dyDescent="0.2">
      <c r="A24" s="11">
        <v>22</v>
      </c>
      <c r="B24" s="4" t="s">
        <v>242</v>
      </c>
      <c r="C24" s="4" t="s">
        <v>124</v>
      </c>
      <c r="D24" s="4" t="s">
        <v>243</v>
      </c>
      <c r="E24" s="5" t="s">
        <v>244</v>
      </c>
      <c r="F24" s="4" t="s">
        <v>245</v>
      </c>
      <c r="G24" s="6">
        <v>14000000000</v>
      </c>
    </row>
    <row r="25" spans="1:7" ht="58.5" x14ac:dyDescent="0.2">
      <c r="A25" s="11">
        <v>23</v>
      </c>
      <c r="B25" s="4" t="s">
        <v>315</v>
      </c>
      <c r="C25" s="4" t="s">
        <v>124</v>
      </c>
      <c r="D25" s="4" t="s">
        <v>316</v>
      </c>
      <c r="E25" s="5" t="s">
        <v>324</v>
      </c>
      <c r="F25" s="4" t="s">
        <v>241</v>
      </c>
      <c r="G25" s="6">
        <v>7560000000</v>
      </c>
    </row>
    <row r="26" spans="1:7" ht="39" x14ac:dyDescent="0.2">
      <c r="A26" s="11">
        <v>24</v>
      </c>
      <c r="B26" s="4" t="s">
        <v>127</v>
      </c>
      <c r="C26" s="4" t="s">
        <v>128</v>
      </c>
      <c r="D26" s="4" t="s">
        <v>129</v>
      </c>
      <c r="E26" s="5" t="s">
        <v>130</v>
      </c>
      <c r="F26" s="4" t="s">
        <v>134</v>
      </c>
      <c r="G26" s="6">
        <v>972000000</v>
      </c>
    </row>
    <row r="27" spans="1:7" ht="39" x14ac:dyDescent="0.2">
      <c r="A27" s="11">
        <v>25</v>
      </c>
      <c r="B27" s="4" t="s">
        <v>175</v>
      </c>
      <c r="C27" s="4" t="s">
        <v>176</v>
      </c>
      <c r="D27" s="4" t="s">
        <v>177</v>
      </c>
      <c r="E27" s="5" t="s">
        <v>178</v>
      </c>
      <c r="F27" s="4" t="s">
        <v>33</v>
      </c>
      <c r="G27" s="6">
        <v>660000000</v>
      </c>
    </row>
    <row r="28" spans="1:7" ht="39" x14ac:dyDescent="0.2">
      <c r="A28" s="11">
        <v>26</v>
      </c>
      <c r="B28" s="4" t="s">
        <v>257</v>
      </c>
      <c r="C28" s="4" t="s">
        <v>176</v>
      </c>
      <c r="D28" s="4" t="s">
        <v>258</v>
      </c>
      <c r="E28" s="5" t="s">
        <v>259</v>
      </c>
      <c r="F28" s="4" t="s">
        <v>72</v>
      </c>
      <c r="G28" s="6">
        <v>2000000000</v>
      </c>
    </row>
    <row r="29" spans="1:7" ht="39" x14ac:dyDescent="0.2">
      <c r="A29" s="11">
        <v>27</v>
      </c>
      <c r="B29" s="4" t="s">
        <v>257</v>
      </c>
      <c r="C29" s="4" t="s">
        <v>176</v>
      </c>
      <c r="D29" s="4" t="s">
        <v>266</v>
      </c>
      <c r="E29" s="5" t="s">
        <v>267</v>
      </c>
      <c r="F29" s="4" t="s">
        <v>140</v>
      </c>
      <c r="G29" s="6">
        <v>1800000000</v>
      </c>
    </row>
    <row r="30" spans="1:7" ht="39" x14ac:dyDescent="0.2">
      <c r="A30" s="11">
        <v>28</v>
      </c>
      <c r="B30" s="4" t="s">
        <v>257</v>
      </c>
      <c r="C30" s="4" t="s">
        <v>176</v>
      </c>
      <c r="D30" s="4" t="s">
        <v>284</v>
      </c>
      <c r="E30" s="5" t="s">
        <v>285</v>
      </c>
      <c r="F30" s="4" t="s">
        <v>283</v>
      </c>
      <c r="G30" s="6">
        <v>1400000000</v>
      </c>
    </row>
    <row r="31" spans="1:7" ht="39" x14ac:dyDescent="0.2">
      <c r="A31" s="11">
        <v>29</v>
      </c>
      <c r="B31" s="4" t="s">
        <v>257</v>
      </c>
      <c r="C31" s="4" t="s">
        <v>176</v>
      </c>
      <c r="D31" s="4" t="s">
        <v>363</v>
      </c>
      <c r="E31" s="5" t="s">
        <v>364</v>
      </c>
      <c r="F31" s="4" t="s">
        <v>365</v>
      </c>
      <c r="G31" s="6">
        <v>1866000000</v>
      </c>
    </row>
    <row r="32" spans="1:7" ht="39" x14ac:dyDescent="0.2">
      <c r="A32" s="11">
        <v>30</v>
      </c>
      <c r="B32" s="4" t="s">
        <v>257</v>
      </c>
      <c r="C32" s="4" t="s">
        <v>176</v>
      </c>
      <c r="D32" s="4" t="s">
        <v>368</v>
      </c>
      <c r="E32" s="5" t="s">
        <v>369</v>
      </c>
      <c r="F32" s="4" t="s">
        <v>370</v>
      </c>
      <c r="G32" s="6">
        <v>1040000000</v>
      </c>
    </row>
    <row r="33" spans="1:7" ht="39" x14ac:dyDescent="0.2">
      <c r="A33" s="11">
        <v>31</v>
      </c>
      <c r="B33" s="4" t="s">
        <v>257</v>
      </c>
      <c r="C33" s="4" t="s">
        <v>358</v>
      </c>
      <c r="D33" s="4" t="s">
        <v>359</v>
      </c>
      <c r="E33" s="5" t="s">
        <v>360</v>
      </c>
      <c r="F33" s="4" t="s">
        <v>344</v>
      </c>
      <c r="G33" s="6">
        <v>900000000</v>
      </c>
    </row>
    <row r="34" spans="1:7" ht="39" x14ac:dyDescent="0.2">
      <c r="A34" s="11">
        <v>32</v>
      </c>
      <c r="B34" s="4" t="s">
        <v>207</v>
      </c>
      <c r="C34" s="4" t="s">
        <v>208</v>
      </c>
      <c r="D34" s="4" t="s">
        <v>209</v>
      </c>
      <c r="E34" s="5" t="s">
        <v>210</v>
      </c>
      <c r="F34" s="4" t="s">
        <v>72</v>
      </c>
      <c r="G34" s="6">
        <v>2500000000</v>
      </c>
    </row>
    <row r="35" spans="1:7" ht="39" x14ac:dyDescent="0.2">
      <c r="A35" s="11">
        <v>33</v>
      </c>
      <c r="B35" s="4" t="s">
        <v>268</v>
      </c>
      <c r="C35" s="4" t="s">
        <v>269</v>
      </c>
      <c r="D35" s="4" t="s">
        <v>270</v>
      </c>
      <c r="E35" s="5" t="s">
        <v>271</v>
      </c>
      <c r="F35" s="4" t="s">
        <v>272</v>
      </c>
      <c r="G35" s="6">
        <v>750000000</v>
      </c>
    </row>
    <row r="36" spans="1:7" ht="39" x14ac:dyDescent="0.2">
      <c r="A36" s="11">
        <v>34</v>
      </c>
      <c r="B36" s="4" t="s">
        <v>293</v>
      </c>
      <c r="C36" s="4" t="s">
        <v>269</v>
      </c>
      <c r="D36" s="4" t="s">
        <v>294</v>
      </c>
      <c r="E36" s="5" t="s">
        <v>295</v>
      </c>
      <c r="F36" s="4" t="s">
        <v>292</v>
      </c>
      <c r="G36" s="6">
        <v>2000000000</v>
      </c>
    </row>
    <row r="37" spans="1:7" ht="39" x14ac:dyDescent="0.2">
      <c r="A37" s="11">
        <v>35</v>
      </c>
      <c r="B37" s="4" t="s">
        <v>257</v>
      </c>
      <c r="C37" s="4" t="s">
        <v>269</v>
      </c>
      <c r="D37" s="4" t="s">
        <v>296</v>
      </c>
      <c r="E37" s="5" t="s">
        <v>297</v>
      </c>
      <c r="F37" s="4" t="s">
        <v>241</v>
      </c>
      <c r="G37" s="6">
        <v>700000000</v>
      </c>
    </row>
    <row r="38" spans="1:7" ht="39" x14ac:dyDescent="0.2">
      <c r="A38" s="11">
        <v>36</v>
      </c>
      <c r="B38" s="4" t="s">
        <v>257</v>
      </c>
      <c r="C38" s="4" t="s">
        <v>269</v>
      </c>
      <c r="D38" s="4" t="s">
        <v>306</v>
      </c>
      <c r="E38" s="5" t="s">
        <v>307</v>
      </c>
      <c r="F38" s="4" t="s">
        <v>33</v>
      </c>
      <c r="G38" s="6">
        <v>500000000</v>
      </c>
    </row>
    <row r="39" spans="1:7" ht="39" x14ac:dyDescent="0.2">
      <c r="A39" s="11">
        <v>37</v>
      </c>
      <c r="B39" s="13" t="s">
        <v>257</v>
      </c>
      <c r="C39" s="4" t="s">
        <v>269</v>
      </c>
      <c r="D39" s="4" t="s">
        <v>340</v>
      </c>
      <c r="E39" s="5" t="s">
        <v>341</v>
      </c>
      <c r="F39" s="4" t="s">
        <v>320</v>
      </c>
      <c r="G39" s="6">
        <v>300000000</v>
      </c>
    </row>
    <row r="40" spans="1:7" ht="39" x14ac:dyDescent="0.2">
      <c r="A40" s="11">
        <v>38</v>
      </c>
      <c r="B40" s="4" t="s">
        <v>289</v>
      </c>
      <c r="C40" s="4" t="s">
        <v>238</v>
      </c>
      <c r="D40" s="4" t="s">
        <v>290</v>
      </c>
      <c r="E40" s="5" t="s">
        <v>291</v>
      </c>
      <c r="F40" s="4" t="s">
        <v>292</v>
      </c>
      <c r="G40" s="6">
        <v>800000000</v>
      </c>
    </row>
    <row r="41" spans="1:7" ht="39" x14ac:dyDescent="0.2">
      <c r="A41" s="11">
        <v>39</v>
      </c>
      <c r="B41" s="4" t="s">
        <v>207</v>
      </c>
      <c r="C41" s="4" t="s">
        <v>238</v>
      </c>
      <c r="D41" s="4" t="s">
        <v>239</v>
      </c>
      <c r="E41" s="5" t="s">
        <v>240</v>
      </c>
      <c r="F41" s="4" t="s">
        <v>241</v>
      </c>
      <c r="G41" s="6">
        <v>3495000000</v>
      </c>
    </row>
    <row r="42" spans="1:7" ht="39" x14ac:dyDescent="0.2">
      <c r="A42" s="11">
        <v>40</v>
      </c>
      <c r="B42" s="4" t="s">
        <v>298</v>
      </c>
      <c r="C42" s="4" t="s">
        <v>238</v>
      </c>
      <c r="D42" s="4" t="s">
        <v>299</v>
      </c>
      <c r="E42" s="5" t="s">
        <v>300</v>
      </c>
      <c r="F42" s="4" t="s">
        <v>33</v>
      </c>
      <c r="G42" s="6">
        <v>500000000</v>
      </c>
    </row>
    <row r="43" spans="1:7" ht="39" x14ac:dyDescent="0.2">
      <c r="A43" s="11">
        <v>41</v>
      </c>
      <c r="B43" s="4" t="s">
        <v>308</v>
      </c>
      <c r="C43" s="4" t="s">
        <v>238</v>
      </c>
      <c r="D43" s="4" t="s">
        <v>309</v>
      </c>
      <c r="E43" s="5" t="s">
        <v>310</v>
      </c>
      <c r="F43" s="4" t="s">
        <v>311</v>
      </c>
      <c r="G43" s="6">
        <v>4342000000</v>
      </c>
    </row>
    <row r="44" spans="1:7" ht="58.5" x14ac:dyDescent="0.2">
      <c r="A44" s="11">
        <v>42</v>
      </c>
      <c r="B44" s="4" t="s">
        <v>312</v>
      </c>
      <c r="C44" s="4" t="s">
        <v>238</v>
      </c>
      <c r="D44" s="4" t="s">
        <v>313</v>
      </c>
      <c r="E44" s="5" t="s">
        <v>314</v>
      </c>
      <c r="F44" s="4" t="s">
        <v>311</v>
      </c>
      <c r="G44" s="6">
        <v>700000000</v>
      </c>
    </row>
    <row r="45" spans="1:7" ht="39" x14ac:dyDescent="0.2">
      <c r="A45" s="11">
        <v>43</v>
      </c>
      <c r="B45" s="4" t="s">
        <v>253</v>
      </c>
      <c r="C45" s="4" t="s">
        <v>254</v>
      </c>
      <c r="D45" s="4" t="s">
        <v>255</v>
      </c>
      <c r="E45" s="5" t="s">
        <v>256</v>
      </c>
      <c r="F45" s="4" t="s">
        <v>33</v>
      </c>
      <c r="G45" s="6">
        <v>1200000000</v>
      </c>
    </row>
    <row r="46" spans="1:7" ht="39" x14ac:dyDescent="0.2">
      <c r="A46" s="11">
        <v>44</v>
      </c>
      <c r="B46" s="4" t="s">
        <v>260</v>
      </c>
      <c r="C46" s="4" t="s">
        <v>261</v>
      </c>
      <c r="D46" s="4" t="s">
        <v>262</v>
      </c>
      <c r="E46" s="5" t="s">
        <v>263</v>
      </c>
      <c r="F46" s="4" t="s">
        <v>231</v>
      </c>
      <c r="G46" s="6">
        <v>500000000</v>
      </c>
    </row>
    <row r="47" spans="1:7" ht="39" x14ac:dyDescent="0.2">
      <c r="A47" s="11">
        <v>45</v>
      </c>
      <c r="B47" s="4" t="s">
        <v>253</v>
      </c>
      <c r="C47" s="4" t="s">
        <v>261</v>
      </c>
      <c r="D47" s="4" t="s">
        <v>342</v>
      </c>
      <c r="E47" s="5" t="s">
        <v>343</v>
      </c>
      <c r="F47" s="4" t="s">
        <v>344</v>
      </c>
      <c r="G47" s="6">
        <v>1125000000</v>
      </c>
    </row>
    <row r="48" spans="1:7" ht="39" x14ac:dyDescent="0.2">
      <c r="A48" s="11">
        <v>46</v>
      </c>
      <c r="B48" s="4" t="s">
        <v>402</v>
      </c>
      <c r="C48" s="4" t="s">
        <v>261</v>
      </c>
      <c r="D48" s="4" t="s">
        <v>403</v>
      </c>
      <c r="E48" s="5" t="s">
        <v>404</v>
      </c>
      <c r="F48" s="4" t="s">
        <v>33</v>
      </c>
      <c r="G48" s="6">
        <v>1125000000</v>
      </c>
    </row>
    <row r="49" spans="1:7" ht="39" x14ac:dyDescent="0.2">
      <c r="A49" s="11">
        <v>47</v>
      </c>
      <c r="B49" s="4" t="s">
        <v>257</v>
      </c>
      <c r="C49" s="4" t="s">
        <v>273</v>
      </c>
      <c r="D49" s="4" t="s">
        <v>274</v>
      </c>
      <c r="E49" s="5" t="s">
        <v>275</v>
      </c>
      <c r="F49" s="4" t="s">
        <v>241</v>
      </c>
      <c r="G49" s="6">
        <v>2400000000</v>
      </c>
    </row>
    <row r="50" spans="1:7" ht="39" x14ac:dyDescent="0.2">
      <c r="A50" s="11">
        <v>48</v>
      </c>
      <c r="B50" s="4" t="s">
        <v>253</v>
      </c>
      <c r="C50" s="4" t="s">
        <v>280</v>
      </c>
      <c r="D50" s="4" t="s">
        <v>281</v>
      </c>
      <c r="E50" s="5" t="s">
        <v>282</v>
      </c>
      <c r="F50" s="4" t="s">
        <v>283</v>
      </c>
      <c r="G50" s="6">
        <v>1050000000</v>
      </c>
    </row>
    <row r="51" spans="1:7" ht="28.5" x14ac:dyDescent="0.2">
      <c r="A51" s="23" t="s">
        <v>13</v>
      </c>
      <c r="B51" s="24"/>
      <c r="C51" s="24"/>
      <c r="D51" s="25"/>
      <c r="E51" s="23">
        <f>SUM(G21:G50)</f>
        <v>77145000000</v>
      </c>
      <c r="F51" s="24"/>
      <c r="G51" s="25"/>
    </row>
  </sheetData>
  <mergeCells count="3">
    <mergeCell ref="A1:G1"/>
    <mergeCell ref="A51:D51"/>
    <mergeCell ref="E51:G51"/>
  </mergeCells>
  <pageMargins left="0" right="0" top="0" bottom="0" header="0" footer="0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zoomScale="130" zoomScaleNormal="130" workbookViewId="0">
      <selection activeCell="A3" sqref="A3:A16"/>
    </sheetView>
  </sheetViews>
  <sheetFormatPr defaultRowHeight="14.25" x14ac:dyDescent="0.2"/>
  <cols>
    <col min="1" max="1" width="4.75" customWidth="1"/>
    <col min="2" max="2" width="35" customWidth="1"/>
    <col min="3" max="3" width="12.875" customWidth="1"/>
    <col min="4" max="4" width="17.75" customWidth="1"/>
    <col min="5" max="5" width="13" customWidth="1"/>
    <col min="6" max="6" width="12.625" customWidth="1"/>
    <col min="7" max="7" width="18.125" customWidth="1"/>
  </cols>
  <sheetData>
    <row r="1" spans="1:7" ht="40.5" x14ac:dyDescent="0.2">
      <c r="A1" s="17" t="s">
        <v>200</v>
      </c>
      <c r="B1" s="26"/>
      <c r="C1" s="26"/>
      <c r="D1" s="26"/>
      <c r="E1" s="26"/>
      <c r="F1" s="26"/>
      <c r="G1" s="26"/>
    </row>
    <row r="2" spans="1:7" ht="45" x14ac:dyDescent="0.2">
      <c r="A2" s="8" t="s">
        <v>0</v>
      </c>
      <c r="B2" s="8" t="s">
        <v>1</v>
      </c>
      <c r="C2" s="8" t="s">
        <v>17</v>
      </c>
      <c r="D2" s="8" t="s">
        <v>2</v>
      </c>
      <c r="E2" s="9" t="s">
        <v>23</v>
      </c>
      <c r="F2" s="8" t="s">
        <v>3</v>
      </c>
      <c r="G2" s="8" t="s">
        <v>4</v>
      </c>
    </row>
    <row r="3" spans="1:7" ht="39" x14ac:dyDescent="0.2">
      <c r="A3" s="11">
        <v>1</v>
      </c>
      <c r="B3" s="4" t="s">
        <v>12</v>
      </c>
      <c r="C3" s="4" t="s">
        <v>19</v>
      </c>
      <c r="D3" s="4" t="s">
        <v>11</v>
      </c>
      <c r="E3" s="5" t="s">
        <v>35</v>
      </c>
      <c r="F3" s="4" t="s">
        <v>36</v>
      </c>
      <c r="G3" s="6">
        <v>680609681577</v>
      </c>
    </row>
    <row r="4" spans="1:7" ht="39" x14ac:dyDescent="0.2">
      <c r="A4" s="11">
        <v>2</v>
      </c>
      <c r="B4" s="4" t="s">
        <v>422</v>
      </c>
      <c r="C4" s="4" t="s">
        <v>19</v>
      </c>
      <c r="D4" s="4" t="s">
        <v>11</v>
      </c>
      <c r="E4" s="5" t="s">
        <v>37</v>
      </c>
      <c r="F4" s="4" t="s">
        <v>36</v>
      </c>
      <c r="G4" s="6">
        <v>720498825403</v>
      </c>
    </row>
    <row r="5" spans="1:7" ht="39" x14ac:dyDescent="0.2">
      <c r="A5" s="11">
        <v>3</v>
      </c>
      <c r="B5" s="4" t="s">
        <v>21</v>
      </c>
      <c r="C5" s="4" t="s">
        <v>19</v>
      </c>
      <c r="D5" s="4" t="s">
        <v>11</v>
      </c>
      <c r="E5" s="5" t="s">
        <v>38</v>
      </c>
      <c r="F5" s="4" t="s">
        <v>36</v>
      </c>
      <c r="G5" s="6">
        <v>137564442333</v>
      </c>
    </row>
    <row r="6" spans="1:7" ht="39" x14ac:dyDescent="0.2">
      <c r="A6" s="11">
        <v>4</v>
      </c>
      <c r="B6" s="4" t="s">
        <v>214</v>
      </c>
      <c r="C6" s="4" t="s">
        <v>19</v>
      </c>
      <c r="D6" s="4" t="s">
        <v>11</v>
      </c>
      <c r="E6" s="5" t="s">
        <v>215</v>
      </c>
      <c r="F6" s="4" t="s">
        <v>36</v>
      </c>
      <c r="G6" s="6">
        <v>17729824083</v>
      </c>
    </row>
    <row r="7" spans="1:7" ht="39" x14ac:dyDescent="0.2">
      <c r="A7" s="11">
        <v>5</v>
      </c>
      <c r="B7" s="4" t="s">
        <v>14</v>
      </c>
      <c r="C7" s="4" t="s">
        <v>19</v>
      </c>
      <c r="D7" s="4" t="s">
        <v>11</v>
      </c>
      <c r="E7" s="5" t="s">
        <v>39</v>
      </c>
      <c r="F7" s="4" t="s">
        <v>36</v>
      </c>
      <c r="G7" s="6">
        <v>33694313059</v>
      </c>
    </row>
    <row r="8" spans="1:7" ht="39" x14ac:dyDescent="0.2">
      <c r="A8" s="11">
        <v>6</v>
      </c>
      <c r="B8" s="4" t="s">
        <v>15</v>
      </c>
      <c r="C8" s="4" t="s">
        <v>19</v>
      </c>
      <c r="D8" s="4" t="s">
        <v>16</v>
      </c>
      <c r="E8" s="5" t="s">
        <v>40</v>
      </c>
      <c r="F8" s="4" t="s">
        <v>36</v>
      </c>
      <c r="G8" s="6">
        <v>162000000000</v>
      </c>
    </row>
    <row r="9" spans="1:7" ht="39" x14ac:dyDescent="0.2">
      <c r="A9" s="11">
        <v>7</v>
      </c>
      <c r="B9" s="4" t="s">
        <v>75</v>
      </c>
      <c r="C9" s="4" t="s">
        <v>19</v>
      </c>
      <c r="D9" s="4" t="s">
        <v>76</v>
      </c>
      <c r="E9" s="5" t="s">
        <v>77</v>
      </c>
      <c r="F9" s="4" t="s">
        <v>79</v>
      </c>
      <c r="G9" s="6">
        <v>2497900000</v>
      </c>
    </row>
    <row r="10" spans="1:7" ht="39" x14ac:dyDescent="0.2">
      <c r="A10" s="11">
        <v>8</v>
      </c>
      <c r="B10" s="4" t="s">
        <v>82</v>
      </c>
      <c r="C10" s="4" t="s">
        <v>19</v>
      </c>
      <c r="D10" s="4" t="s">
        <v>83</v>
      </c>
      <c r="E10" s="5" t="s">
        <v>84</v>
      </c>
      <c r="F10" s="4" t="s">
        <v>78</v>
      </c>
      <c r="G10" s="6">
        <v>9900000000</v>
      </c>
    </row>
    <row r="11" spans="1:7" ht="39" x14ac:dyDescent="0.2">
      <c r="A11" s="11">
        <v>9</v>
      </c>
      <c r="B11" s="4" t="s">
        <v>85</v>
      </c>
      <c r="C11" s="4" t="s">
        <v>19</v>
      </c>
      <c r="D11" s="4" t="s">
        <v>5</v>
      </c>
      <c r="E11" s="5" t="s">
        <v>86</v>
      </c>
      <c r="F11" s="4" t="s">
        <v>33</v>
      </c>
      <c r="G11" s="6">
        <v>2592000000</v>
      </c>
    </row>
    <row r="12" spans="1:7" ht="39" x14ac:dyDescent="0.2">
      <c r="A12" s="11">
        <v>10</v>
      </c>
      <c r="B12" s="4" t="s">
        <v>80</v>
      </c>
      <c r="C12" s="4" t="s">
        <v>19</v>
      </c>
      <c r="D12" s="4" t="s">
        <v>32</v>
      </c>
      <c r="E12" s="5" t="s">
        <v>81</v>
      </c>
      <c r="F12" s="4" t="s">
        <v>33</v>
      </c>
      <c r="G12" s="6">
        <v>4200000000</v>
      </c>
    </row>
    <row r="13" spans="1:7" ht="39" x14ac:dyDescent="0.2">
      <c r="A13" s="11">
        <v>11</v>
      </c>
      <c r="B13" s="4" t="s">
        <v>158</v>
      </c>
      <c r="C13" s="4" t="s">
        <v>19</v>
      </c>
      <c r="D13" s="4" t="s">
        <v>159</v>
      </c>
      <c r="E13" s="5" t="s">
        <v>160</v>
      </c>
      <c r="F13" s="4" t="s">
        <v>33</v>
      </c>
      <c r="G13" s="6">
        <v>1074817205</v>
      </c>
    </row>
    <row r="14" spans="1:7" ht="39" x14ac:dyDescent="0.2">
      <c r="A14" s="11">
        <v>12</v>
      </c>
      <c r="B14" s="4" t="s">
        <v>203</v>
      </c>
      <c r="C14" s="4" t="s">
        <v>19</v>
      </c>
      <c r="D14" s="4" t="s">
        <v>204</v>
      </c>
      <c r="E14" s="5" t="s">
        <v>205</v>
      </c>
      <c r="F14" s="4" t="s">
        <v>206</v>
      </c>
      <c r="G14" s="6">
        <v>2880000000</v>
      </c>
    </row>
    <row r="15" spans="1:7" ht="39" x14ac:dyDescent="0.2">
      <c r="A15" s="11">
        <v>13</v>
      </c>
      <c r="B15" s="4" t="s">
        <v>414</v>
      </c>
      <c r="C15" s="4" t="s">
        <v>19</v>
      </c>
      <c r="D15" s="4" t="s">
        <v>301</v>
      </c>
      <c r="E15" s="5" t="s">
        <v>302</v>
      </c>
      <c r="F15" s="4" t="s">
        <v>241</v>
      </c>
      <c r="G15" s="6">
        <v>105000000</v>
      </c>
    </row>
    <row r="16" spans="1:7" ht="39" x14ac:dyDescent="0.2">
      <c r="A16" s="11">
        <v>14</v>
      </c>
      <c r="B16" s="4" t="s">
        <v>158</v>
      </c>
      <c r="C16" s="4" t="s">
        <v>19</v>
      </c>
      <c r="D16" s="4" t="s">
        <v>303</v>
      </c>
      <c r="E16" s="5" t="s">
        <v>304</v>
      </c>
      <c r="F16" s="4" t="s">
        <v>305</v>
      </c>
      <c r="G16" s="6">
        <v>480000000</v>
      </c>
    </row>
    <row r="17" spans="1:7" ht="36" customHeight="1" x14ac:dyDescent="0.2">
      <c r="A17" s="19" t="s">
        <v>13</v>
      </c>
      <c r="B17" s="20"/>
      <c r="C17" s="20"/>
      <c r="D17" s="21"/>
      <c r="E17" s="19">
        <f>SUM(G3:G16)</f>
        <v>1775826803660</v>
      </c>
      <c r="F17" s="20"/>
      <c r="G17" s="21"/>
    </row>
  </sheetData>
  <mergeCells count="3">
    <mergeCell ref="A1:G1"/>
    <mergeCell ref="A17:D17"/>
    <mergeCell ref="E17:G17"/>
  </mergeCells>
  <pageMargins left="0" right="0" top="0" bottom="0" header="0" footer="0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rightToLeft="1" workbookViewId="0">
      <selection activeCell="B4" sqref="B3:G6"/>
    </sheetView>
  </sheetViews>
  <sheetFormatPr defaultRowHeight="14.25" x14ac:dyDescent="0.2"/>
  <cols>
    <col min="1" max="1" width="4.25" customWidth="1"/>
    <col min="2" max="2" width="33" customWidth="1"/>
    <col min="3" max="3" width="12.375" customWidth="1"/>
    <col min="4" max="4" width="15.875" customWidth="1"/>
    <col min="5" max="5" width="17.25" customWidth="1"/>
    <col min="6" max="6" width="11.25" customWidth="1"/>
    <col min="7" max="7" width="21.375" customWidth="1"/>
  </cols>
  <sheetData>
    <row r="1" spans="1:7" ht="40.5" x14ac:dyDescent="0.2">
      <c r="A1" s="17" t="s">
        <v>201</v>
      </c>
      <c r="B1" s="26"/>
      <c r="C1" s="26"/>
      <c r="D1" s="26"/>
      <c r="E1" s="26"/>
      <c r="F1" s="26"/>
      <c r="G1" s="26"/>
    </row>
    <row r="2" spans="1:7" ht="45" x14ac:dyDescent="0.2">
      <c r="A2" s="8" t="s">
        <v>0</v>
      </c>
      <c r="B2" s="8" t="s">
        <v>1</v>
      </c>
      <c r="C2" s="8" t="s">
        <v>17</v>
      </c>
      <c r="D2" s="8" t="s">
        <v>2</v>
      </c>
      <c r="E2" s="9" t="s">
        <v>23</v>
      </c>
      <c r="F2" s="8" t="s">
        <v>3</v>
      </c>
      <c r="G2" s="8" t="s">
        <v>4</v>
      </c>
    </row>
    <row r="3" spans="1:7" ht="39" x14ac:dyDescent="0.2">
      <c r="A3" s="11">
        <v>1</v>
      </c>
      <c r="B3" s="4" t="s">
        <v>41</v>
      </c>
      <c r="C3" s="4" t="s">
        <v>20</v>
      </c>
      <c r="D3" s="4" t="s">
        <v>42</v>
      </c>
      <c r="E3" s="5" t="s">
        <v>43</v>
      </c>
      <c r="F3" s="4" t="s">
        <v>36</v>
      </c>
      <c r="G3" s="6">
        <v>731445456736</v>
      </c>
    </row>
    <row r="4" spans="1:7" ht="39" x14ac:dyDescent="0.2">
      <c r="A4" s="12">
        <v>2</v>
      </c>
      <c r="B4" s="4" t="s">
        <v>190</v>
      </c>
      <c r="C4" s="4" t="s">
        <v>20</v>
      </c>
      <c r="D4" s="4" t="s">
        <v>191</v>
      </c>
      <c r="E4" s="5" t="s">
        <v>192</v>
      </c>
      <c r="F4" s="4" t="s">
        <v>193</v>
      </c>
      <c r="G4" s="6">
        <v>603320000</v>
      </c>
    </row>
    <row r="5" spans="1:7" ht="39" x14ac:dyDescent="0.2">
      <c r="A5" s="11">
        <v>3</v>
      </c>
      <c r="B5" s="4" t="s">
        <v>216</v>
      </c>
      <c r="C5" s="4" t="s">
        <v>20</v>
      </c>
      <c r="D5" s="4" t="s">
        <v>217</v>
      </c>
      <c r="E5" s="5" t="s">
        <v>218</v>
      </c>
      <c r="F5" s="4" t="s">
        <v>219</v>
      </c>
      <c r="G5" s="6">
        <v>27496000000</v>
      </c>
    </row>
    <row r="6" spans="1:7" ht="39" x14ac:dyDescent="0.2">
      <c r="A6" s="12">
        <v>4</v>
      </c>
      <c r="B6" s="4" t="s">
        <v>386</v>
      </c>
      <c r="C6" s="4" t="s">
        <v>20</v>
      </c>
      <c r="D6" s="4" t="s">
        <v>387</v>
      </c>
      <c r="E6" s="5" t="s">
        <v>388</v>
      </c>
      <c r="F6" s="4" t="s">
        <v>389</v>
      </c>
      <c r="G6" s="6">
        <v>5800000000</v>
      </c>
    </row>
    <row r="7" spans="1:7" ht="28.5" x14ac:dyDescent="0.2">
      <c r="A7" s="19" t="s">
        <v>13</v>
      </c>
      <c r="B7" s="20"/>
      <c r="C7" s="20"/>
      <c r="D7" s="21"/>
      <c r="E7" s="19">
        <f>SUM(G3:G6)</f>
        <v>765344776736</v>
      </c>
      <c r="F7" s="20"/>
      <c r="G7" s="21"/>
    </row>
  </sheetData>
  <mergeCells count="3">
    <mergeCell ref="A1:G1"/>
    <mergeCell ref="A7:D7"/>
    <mergeCell ref="E7:G7"/>
  </mergeCells>
  <pageMargins left="0" right="0" top="0" bottom="0" header="0" footer="0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rightToLeft="1" view="pageBreakPreview" topLeftCell="A19" zoomScale="130" zoomScaleNormal="100" zoomScaleSheetLayoutView="130" workbookViewId="0">
      <selection activeCell="E22" sqref="E22"/>
    </sheetView>
  </sheetViews>
  <sheetFormatPr defaultRowHeight="14.25" x14ac:dyDescent="0.2"/>
  <cols>
    <col min="1" max="1" width="5.375" customWidth="1"/>
    <col min="2" max="2" width="33.5" customWidth="1"/>
    <col min="3" max="3" width="14.75" customWidth="1"/>
    <col min="4" max="4" width="14.875" customWidth="1"/>
    <col min="5" max="5" width="15.75" customWidth="1"/>
    <col min="6" max="6" width="13.75" customWidth="1"/>
    <col min="7" max="7" width="18.75" customWidth="1"/>
  </cols>
  <sheetData>
    <row r="1" spans="1:7" ht="40.5" x14ac:dyDescent="0.2">
      <c r="A1" s="17" t="s">
        <v>415</v>
      </c>
      <c r="B1" s="26"/>
      <c r="C1" s="26"/>
      <c r="D1" s="26"/>
      <c r="E1" s="26"/>
      <c r="F1" s="26"/>
      <c r="G1" s="27"/>
    </row>
    <row r="2" spans="1:7" ht="45" x14ac:dyDescent="0.2">
      <c r="A2" s="8" t="s">
        <v>0</v>
      </c>
      <c r="B2" s="8" t="s">
        <v>1</v>
      </c>
      <c r="C2" s="8" t="s">
        <v>17</v>
      </c>
      <c r="D2" s="8" t="s">
        <v>2</v>
      </c>
      <c r="E2" s="9" t="s">
        <v>23</v>
      </c>
      <c r="F2" s="8" t="s">
        <v>3</v>
      </c>
      <c r="G2" s="10" t="s">
        <v>4</v>
      </c>
    </row>
    <row r="3" spans="1:7" ht="39" x14ac:dyDescent="0.2">
      <c r="A3" s="8"/>
      <c r="B3" s="4" t="s">
        <v>449</v>
      </c>
      <c r="C3" s="4" t="s">
        <v>45</v>
      </c>
      <c r="D3" s="4" t="s">
        <v>451</v>
      </c>
      <c r="E3" s="5" t="s">
        <v>450</v>
      </c>
      <c r="F3" s="4" t="s">
        <v>36</v>
      </c>
      <c r="G3" s="6">
        <v>3204447600</v>
      </c>
    </row>
    <row r="4" spans="1:7" ht="39" x14ac:dyDescent="0.2">
      <c r="A4" s="4">
        <v>1</v>
      </c>
      <c r="B4" s="4" t="s">
        <v>44</v>
      </c>
      <c r="C4" s="4" t="s">
        <v>416</v>
      </c>
      <c r="D4" s="4" t="s">
        <v>46</v>
      </c>
      <c r="E4" s="5" t="s">
        <v>47</v>
      </c>
      <c r="F4" s="4" t="s">
        <v>48</v>
      </c>
      <c r="G4" s="6">
        <v>4900000000</v>
      </c>
    </row>
    <row r="5" spans="1:7" ht="39" x14ac:dyDescent="0.2">
      <c r="A5" s="4">
        <v>2</v>
      </c>
      <c r="B5" s="4" t="s">
        <v>49</v>
      </c>
      <c r="C5" s="4" t="s">
        <v>416</v>
      </c>
      <c r="D5" s="4" t="s">
        <v>50</v>
      </c>
      <c r="E5" s="5" t="s">
        <v>51</v>
      </c>
      <c r="F5" s="4" t="s">
        <v>52</v>
      </c>
      <c r="G5" s="6">
        <v>13200000011</v>
      </c>
    </row>
    <row r="6" spans="1:7" ht="39" x14ac:dyDescent="0.2">
      <c r="A6" s="4">
        <v>3</v>
      </c>
      <c r="B6" s="4" t="s">
        <v>53</v>
      </c>
      <c r="C6" s="4" t="s">
        <v>416</v>
      </c>
      <c r="D6" s="4" t="s">
        <v>54</v>
      </c>
      <c r="E6" s="5" t="s">
        <v>55</v>
      </c>
      <c r="F6" s="4" t="s">
        <v>36</v>
      </c>
      <c r="G6" s="6">
        <v>1430000000</v>
      </c>
    </row>
    <row r="7" spans="1:7" ht="39" x14ac:dyDescent="0.2">
      <c r="A7" s="4">
        <v>4</v>
      </c>
      <c r="B7" s="4" t="s">
        <v>56</v>
      </c>
      <c r="C7" s="4" t="s">
        <v>416</v>
      </c>
      <c r="D7" s="4" t="s">
        <v>57</v>
      </c>
      <c r="E7" s="5" t="s">
        <v>58</v>
      </c>
      <c r="F7" s="4" t="s">
        <v>59</v>
      </c>
      <c r="G7" s="6">
        <v>2971991250</v>
      </c>
    </row>
    <row r="8" spans="1:7" ht="39" x14ac:dyDescent="0.2">
      <c r="A8" s="4">
        <v>5</v>
      </c>
      <c r="B8" s="4" t="s">
        <v>60</v>
      </c>
      <c r="C8" s="4" t="s">
        <v>416</v>
      </c>
      <c r="D8" s="4" t="s">
        <v>57</v>
      </c>
      <c r="E8" s="5" t="s">
        <v>61</v>
      </c>
      <c r="F8" s="4" t="s">
        <v>59</v>
      </c>
      <c r="G8" s="6">
        <v>1426108800</v>
      </c>
    </row>
    <row r="9" spans="1:7" ht="58.5" x14ac:dyDescent="0.2">
      <c r="A9" s="4">
        <v>6</v>
      </c>
      <c r="B9" s="4" t="s">
        <v>62</v>
      </c>
      <c r="C9" s="4" t="s">
        <v>416</v>
      </c>
      <c r="D9" s="4" t="s">
        <v>63</v>
      </c>
      <c r="E9" s="5" t="s">
        <v>64</v>
      </c>
      <c r="F9" s="4" t="s">
        <v>65</v>
      </c>
      <c r="G9" s="6">
        <v>1431663520</v>
      </c>
    </row>
    <row r="10" spans="1:7" ht="39" x14ac:dyDescent="0.2">
      <c r="A10" s="4">
        <v>7</v>
      </c>
      <c r="B10" s="4" t="s">
        <v>66</v>
      </c>
      <c r="C10" s="4" t="s">
        <v>416</v>
      </c>
      <c r="D10" s="4" t="s">
        <v>67</v>
      </c>
      <c r="E10" s="5" t="s">
        <v>68</v>
      </c>
      <c r="F10" s="4" t="s">
        <v>69</v>
      </c>
      <c r="G10" s="6">
        <v>18000000000</v>
      </c>
    </row>
    <row r="11" spans="1:7" ht="39" x14ac:dyDescent="0.2">
      <c r="A11" s="4">
        <v>8</v>
      </c>
      <c r="B11" s="4" t="s">
        <v>70</v>
      </c>
      <c r="C11" s="4" t="s">
        <v>416</v>
      </c>
      <c r="D11" s="4" t="s">
        <v>67</v>
      </c>
      <c r="E11" s="5" t="s">
        <v>71</v>
      </c>
      <c r="F11" s="4" t="s">
        <v>72</v>
      </c>
      <c r="G11" s="6">
        <v>2943000000</v>
      </c>
    </row>
    <row r="12" spans="1:7" ht="39" x14ac:dyDescent="0.2">
      <c r="A12" s="4">
        <v>9</v>
      </c>
      <c r="B12" s="4" t="s">
        <v>73</v>
      </c>
      <c r="C12" s="4" t="s">
        <v>416</v>
      </c>
      <c r="D12" s="4" t="s">
        <v>67</v>
      </c>
      <c r="E12" s="5" t="s">
        <v>74</v>
      </c>
      <c r="F12" s="4" t="s">
        <v>72</v>
      </c>
      <c r="G12" s="6">
        <v>8302500000</v>
      </c>
    </row>
    <row r="13" spans="1:7" ht="39" x14ac:dyDescent="0.2">
      <c r="A13" s="4">
        <v>10</v>
      </c>
      <c r="B13" s="4" t="s">
        <v>131</v>
      </c>
      <c r="C13" s="4" t="s">
        <v>416</v>
      </c>
      <c r="D13" s="4" t="s">
        <v>132</v>
      </c>
      <c r="E13" s="5" t="s">
        <v>133</v>
      </c>
      <c r="F13" s="4" t="s">
        <v>136</v>
      </c>
      <c r="G13" s="6">
        <v>571931136</v>
      </c>
    </row>
    <row r="14" spans="1:7" ht="39" x14ac:dyDescent="0.2">
      <c r="A14" s="4">
        <v>11</v>
      </c>
      <c r="B14" s="4" t="s">
        <v>137</v>
      </c>
      <c r="C14" s="4" t="s">
        <v>416</v>
      </c>
      <c r="D14" s="4" t="s">
        <v>138</v>
      </c>
      <c r="E14" s="5" t="s">
        <v>139</v>
      </c>
      <c r="F14" s="4" t="s">
        <v>140</v>
      </c>
      <c r="G14" s="6">
        <v>18784728000</v>
      </c>
    </row>
    <row r="15" spans="1:7" ht="39" x14ac:dyDescent="0.2">
      <c r="A15" s="4">
        <v>12</v>
      </c>
      <c r="B15" s="4" t="s">
        <v>141</v>
      </c>
      <c r="C15" s="4" t="s">
        <v>416</v>
      </c>
      <c r="D15" s="4" t="s">
        <v>142</v>
      </c>
      <c r="E15" s="5" t="s">
        <v>143</v>
      </c>
      <c r="F15" s="4" t="s">
        <v>144</v>
      </c>
      <c r="G15" s="6">
        <v>2070518966</v>
      </c>
    </row>
    <row r="16" spans="1:7" ht="39" x14ac:dyDescent="0.2">
      <c r="A16" s="4">
        <v>13</v>
      </c>
      <c r="B16" s="4" t="s">
        <v>145</v>
      </c>
      <c r="C16" s="4" t="s">
        <v>416</v>
      </c>
      <c r="D16" s="4" t="s">
        <v>146</v>
      </c>
      <c r="E16" s="5" t="s">
        <v>147</v>
      </c>
      <c r="F16" s="4" t="s">
        <v>144</v>
      </c>
      <c r="G16" s="6">
        <v>222206247</v>
      </c>
    </row>
    <row r="17" spans="1:7" ht="39" x14ac:dyDescent="0.2">
      <c r="A17" s="4">
        <v>14</v>
      </c>
      <c r="B17" s="4" t="s">
        <v>153</v>
      </c>
      <c r="C17" s="4" t="s">
        <v>416</v>
      </c>
      <c r="D17" s="4" t="s">
        <v>154</v>
      </c>
      <c r="E17" s="5" t="s">
        <v>155</v>
      </c>
      <c r="F17" s="4" t="s">
        <v>33</v>
      </c>
      <c r="G17" s="6">
        <v>0</v>
      </c>
    </row>
    <row r="18" spans="1:7" ht="39" x14ac:dyDescent="0.2">
      <c r="A18" s="4">
        <v>15</v>
      </c>
      <c r="B18" s="4" t="s">
        <v>164</v>
      </c>
      <c r="C18" s="4" t="s">
        <v>416</v>
      </c>
      <c r="D18" s="4" t="s">
        <v>165</v>
      </c>
      <c r="E18" s="5" t="s">
        <v>166</v>
      </c>
      <c r="F18" s="4" t="s">
        <v>140</v>
      </c>
      <c r="G18" s="6">
        <v>1126440000</v>
      </c>
    </row>
    <row r="19" spans="1:7" ht="39" x14ac:dyDescent="0.2">
      <c r="A19" s="4">
        <v>16</v>
      </c>
      <c r="B19" s="4" t="s">
        <v>167</v>
      </c>
      <c r="C19" s="4" t="s">
        <v>416</v>
      </c>
      <c r="D19" s="4" t="s">
        <v>57</v>
      </c>
      <c r="E19" s="5" t="s">
        <v>168</v>
      </c>
      <c r="F19" s="4" t="s">
        <v>169</v>
      </c>
      <c r="G19" s="6">
        <v>1750000000</v>
      </c>
    </row>
    <row r="20" spans="1:7" ht="39" x14ac:dyDescent="0.2">
      <c r="A20" s="4">
        <v>17</v>
      </c>
      <c r="B20" s="4" t="s">
        <v>185</v>
      </c>
      <c r="C20" s="4" t="s">
        <v>416</v>
      </c>
      <c r="D20" s="4" t="s">
        <v>186</v>
      </c>
      <c r="E20" s="5" t="s">
        <v>195</v>
      </c>
      <c r="F20" s="4" t="s">
        <v>187</v>
      </c>
      <c r="G20" s="6">
        <v>3288754921</v>
      </c>
    </row>
    <row r="21" spans="1:7" ht="39" x14ac:dyDescent="0.2">
      <c r="A21" s="4">
        <v>18</v>
      </c>
      <c r="B21" s="4" t="s">
        <v>194</v>
      </c>
      <c r="C21" s="4" t="s">
        <v>416</v>
      </c>
      <c r="D21" s="4" t="s">
        <v>67</v>
      </c>
      <c r="E21" s="5" t="s">
        <v>196</v>
      </c>
      <c r="F21" s="4" t="s">
        <v>197</v>
      </c>
      <c r="G21" s="6">
        <v>47382500000</v>
      </c>
    </row>
    <row r="22" spans="1:7" ht="39" x14ac:dyDescent="0.2">
      <c r="A22" s="4"/>
      <c r="B22" s="4" t="s">
        <v>452</v>
      </c>
      <c r="C22" s="4" t="s">
        <v>45</v>
      </c>
      <c r="D22" s="4" t="s">
        <v>453</v>
      </c>
      <c r="E22" s="5" t="s">
        <v>454</v>
      </c>
      <c r="F22" s="4" t="s">
        <v>455</v>
      </c>
      <c r="G22" s="6">
        <v>12720000000</v>
      </c>
    </row>
    <row r="23" spans="1:7" ht="39" x14ac:dyDescent="0.2">
      <c r="A23" s="4">
        <v>19</v>
      </c>
      <c r="B23" s="4" t="s">
        <v>224</v>
      </c>
      <c r="C23" s="4" t="s">
        <v>416</v>
      </c>
      <c r="D23" s="4" t="s">
        <v>225</v>
      </c>
      <c r="E23" s="5" t="s">
        <v>226</v>
      </c>
      <c r="F23" s="4" t="s">
        <v>227</v>
      </c>
      <c r="G23" s="6">
        <v>58584821000</v>
      </c>
    </row>
    <row r="24" spans="1:7" ht="39" x14ac:dyDescent="0.2">
      <c r="A24" s="4">
        <v>20</v>
      </c>
      <c r="B24" s="4" t="s">
        <v>232</v>
      </c>
      <c r="C24" s="4" t="s">
        <v>416</v>
      </c>
      <c r="D24" s="4" t="s">
        <v>67</v>
      </c>
      <c r="E24" s="5" t="s">
        <v>233</v>
      </c>
      <c r="F24" s="4" t="s">
        <v>227</v>
      </c>
      <c r="G24" s="6">
        <v>12817500000</v>
      </c>
    </row>
    <row r="25" spans="1:7" ht="39" x14ac:dyDescent="0.2">
      <c r="A25" s="4">
        <v>21</v>
      </c>
      <c r="B25" s="4" t="s">
        <v>234</v>
      </c>
      <c r="C25" s="4" t="s">
        <v>416</v>
      </c>
      <c r="D25" s="4" t="s">
        <v>235</v>
      </c>
      <c r="E25" s="5" t="s">
        <v>236</v>
      </c>
      <c r="F25" s="4" t="s">
        <v>237</v>
      </c>
      <c r="G25" s="6">
        <v>163910850000</v>
      </c>
    </row>
    <row r="26" spans="1:7" ht="39" x14ac:dyDescent="0.2">
      <c r="A26" s="4">
        <v>22</v>
      </c>
      <c r="B26" s="4" t="s">
        <v>264</v>
      </c>
      <c r="C26" s="4" t="s">
        <v>416</v>
      </c>
      <c r="D26" s="4" t="s">
        <v>265</v>
      </c>
      <c r="E26" s="5" t="s">
        <v>345</v>
      </c>
      <c r="F26" s="4" t="s">
        <v>346</v>
      </c>
      <c r="G26" s="6">
        <v>27575000000</v>
      </c>
    </row>
    <row r="27" spans="1:7" ht="39" x14ac:dyDescent="0.2">
      <c r="A27" s="4">
        <v>23</v>
      </c>
      <c r="B27" s="4" t="s">
        <v>276</v>
      </c>
      <c r="C27" s="4" t="s">
        <v>416</v>
      </c>
      <c r="D27" s="4" t="s">
        <v>277</v>
      </c>
      <c r="E27" s="5" t="s">
        <v>278</v>
      </c>
      <c r="F27" s="4" t="s">
        <v>279</v>
      </c>
      <c r="G27" s="6">
        <v>705600000</v>
      </c>
    </row>
    <row r="28" spans="1:7" ht="39" x14ac:dyDescent="0.2">
      <c r="A28" s="4">
        <v>24</v>
      </c>
      <c r="B28" s="4" t="s">
        <v>326</v>
      </c>
      <c r="C28" s="4" t="s">
        <v>416</v>
      </c>
      <c r="D28" s="4" t="s">
        <v>327</v>
      </c>
      <c r="E28" s="5" t="s">
        <v>328</v>
      </c>
      <c r="F28" s="4" t="s">
        <v>272</v>
      </c>
      <c r="G28" s="6">
        <v>32429758065</v>
      </c>
    </row>
    <row r="29" spans="1:7" ht="39" x14ac:dyDescent="0.2">
      <c r="A29" s="4">
        <v>25</v>
      </c>
      <c r="B29" s="4" t="s">
        <v>332</v>
      </c>
      <c r="C29" s="4" t="s">
        <v>416</v>
      </c>
      <c r="D29" s="4" t="s">
        <v>333</v>
      </c>
      <c r="E29" s="5" t="s">
        <v>334</v>
      </c>
      <c r="F29" s="4" t="s">
        <v>335</v>
      </c>
      <c r="G29" s="6">
        <v>9975000000</v>
      </c>
    </row>
    <row r="30" spans="1:7" ht="39" x14ac:dyDescent="0.2">
      <c r="A30" s="4">
        <v>26</v>
      </c>
      <c r="B30" s="4" t="s">
        <v>336</v>
      </c>
      <c r="C30" s="4" t="s">
        <v>416</v>
      </c>
      <c r="D30" s="4" t="s">
        <v>337</v>
      </c>
      <c r="E30" s="5" t="s">
        <v>338</v>
      </c>
      <c r="F30" s="4" t="s">
        <v>339</v>
      </c>
      <c r="G30" s="6">
        <v>1110000000</v>
      </c>
    </row>
    <row r="31" spans="1:7" ht="39" x14ac:dyDescent="0.2">
      <c r="A31" s="4">
        <v>27</v>
      </c>
      <c r="B31" s="4" t="s">
        <v>347</v>
      </c>
      <c r="C31" s="4" t="s">
        <v>416</v>
      </c>
      <c r="D31" s="4" t="s">
        <v>348</v>
      </c>
      <c r="E31" s="5" t="s">
        <v>349</v>
      </c>
      <c r="F31" s="4" t="s">
        <v>350</v>
      </c>
      <c r="G31" s="6">
        <v>2500000000</v>
      </c>
    </row>
    <row r="32" spans="1:7" ht="39" x14ac:dyDescent="0.2">
      <c r="A32" s="4">
        <v>28</v>
      </c>
      <c r="B32" s="4" t="s">
        <v>351</v>
      </c>
      <c r="C32" s="4" t="s">
        <v>416</v>
      </c>
      <c r="D32" s="4" t="s">
        <v>348</v>
      </c>
      <c r="E32" s="5" t="s">
        <v>352</v>
      </c>
      <c r="F32" s="4" t="s">
        <v>353</v>
      </c>
      <c r="G32" s="6">
        <v>845750000</v>
      </c>
    </row>
    <row r="33" spans="1:7" ht="39" x14ac:dyDescent="0.2">
      <c r="A33" s="4">
        <v>29</v>
      </c>
      <c r="B33" s="4" t="s">
        <v>371</v>
      </c>
      <c r="C33" s="4" t="s">
        <v>416</v>
      </c>
      <c r="D33" s="4" t="s">
        <v>372</v>
      </c>
      <c r="E33" s="5" t="s">
        <v>373</v>
      </c>
      <c r="F33" s="4" t="s">
        <v>374</v>
      </c>
      <c r="G33" s="6">
        <v>4300000000</v>
      </c>
    </row>
    <row r="34" spans="1:7" ht="39" x14ac:dyDescent="0.2">
      <c r="A34" s="4">
        <v>30</v>
      </c>
      <c r="B34" s="4" t="s">
        <v>375</v>
      </c>
      <c r="C34" s="4" t="s">
        <v>416</v>
      </c>
      <c r="D34" s="4" t="s">
        <v>372</v>
      </c>
      <c r="E34" s="5" t="s">
        <v>376</v>
      </c>
      <c r="F34" s="4" t="s">
        <v>377</v>
      </c>
      <c r="G34" s="6">
        <v>5900000000</v>
      </c>
    </row>
    <row r="35" spans="1:7" ht="39" x14ac:dyDescent="0.2">
      <c r="A35" s="4">
        <v>31</v>
      </c>
      <c r="B35" s="4" t="s">
        <v>378</v>
      </c>
      <c r="C35" s="4" t="s">
        <v>416</v>
      </c>
      <c r="D35" s="4" t="s">
        <v>379</v>
      </c>
      <c r="E35" s="5" t="s">
        <v>380</v>
      </c>
      <c r="F35" s="4" t="s">
        <v>381</v>
      </c>
      <c r="G35" s="6">
        <v>1022000000</v>
      </c>
    </row>
    <row r="36" spans="1:7" ht="39" x14ac:dyDescent="0.2">
      <c r="A36" s="4">
        <v>32</v>
      </c>
      <c r="B36" s="13" t="s">
        <v>382</v>
      </c>
      <c r="C36" s="4" t="s">
        <v>416</v>
      </c>
      <c r="D36" s="4" t="s">
        <v>383</v>
      </c>
      <c r="E36" s="5" t="s">
        <v>384</v>
      </c>
      <c r="F36" s="4" t="s">
        <v>385</v>
      </c>
      <c r="G36" s="6">
        <v>6900000000</v>
      </c>
    </row>
    <row r="37" spans="1:7" ht="39" x14ac:dyDescent="0.2">
      <c r="A37" s="4">
        <v>33</v>
      </c>
      <c r="B37" s="13" t="s">
        <v>390</v>
      </c>
      <c r="C37" s="4" t="s">
        <v>416</v>
      </c>
      <c r="D37" s="4" t="s">
        <v>391</v>
      </c>
      <c r="E37" s="5" t="s">
        <v>392</v>
      </c>
      <c r="F37" s="4" t="s">
        <v>393</v>
      </c>
      <c r="G37" s="6">
        <v>537600000</v>
      </c>
    </row>
    <row r="38" spans="1:7" ht="39" x14ac:dyDescent="0.2">
      <c r="A38" s="4">
        <v>34</v>
      </c>
      <c r="B38" s="13" t="s">
        <v>409</v>
      </c>
      <c r="C38" s="4" t="s">
        <v>416</v>
      </c>
      <c r="D38" s="4" t="s">
        <v>57</v>
      </c>
      <c r="E38" s="5" t="s">
        <v>410</v>
      </c>
      <c r="F38" s="4" t="s">
        <v>411</v>
      </c>
      <c r="G38" s="6">
        <v>2700000000</v>
      </c>
    </row>
    <row r="39" spans="1:7" ht="28.5" x14ac:dyDescent="0.2">
      <c r="A39" s="19" t="s">
        <v>13</v>
      </c>
      <c r="B39" s="20"/>
      <c r="C39" s="20"/>
      <c r="D39" s="21"/>
      <c r="E39" s="19">
        <f>SUM(G16:G38)</f>
        <v>398303780233</v>
      </c>
      <c r="F39" s="20"/>
      <c r="G39" s="21"/>
    </row>
    <row r="42" spans="1:7" ht="11.25" customHeight="1" x14ac:dyDescent="0.2"/>
  </sheetData>
  <mergeCells count="3">
    <mergeCell ref="A1:G1"/>
    <mergeCell ref="A39:D39"/>
    <mergeCell ref="E39:G39"/>
  </mergeCells>
  <pageMargins left="0" right="0" top="0" bottom="0" header="0" footer="0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rightToLeft="1" zoomScale="130" zoomScaleNormal="130" workbookViewId="0">
      <selection activeCell="A3" sqref="A3:XFD11"/>
    </sheetView>
  </sheetViews>
  <sheetFormatPr defaultRowHeight="14.25" x14ac:dyDescent="0.2"/>
  <cols>
    <col min="1" max="1" width="7" customWidth="1"/>
    <col min="2" max="2" width="31.125" customWidth="1"/>
    <col min="3" max="3" width="17.25" customWidth="1"/>
    <col min="4" max="4" width="17.75" customWidth="1"/>
    <col min="5" max="5" width="13.75" customWidth="1"/>
    <col min="6" max="6" width="12.125" customWidth="1"/>
    <col min="7" max="7" width="16.125" customWidth="1"/>
  </cols>
  <sheetData>
    <row r="1" spans="1:7" ht="40.5" x14ac:dyDescent="0.2">
      <c r="A1" s="17" t="s">
        <v>202</v>
      </c>
      <c r="B1" s="26"/>
      <c r="C1" s="26"/>
      <c r="D1" s="26"/>
      <c r="E1" s="26"/>
      <c r="F1" s="26"/>
      <c r="G1" s="26"/>
    </row>
    <row r="2" spans="1:7" ht="42" customHeight="1" x14ac:dyDescent="0.2">
      <c r="A2" s="8" t="s">
        <v>0</v>
      </c>
      <c r="B2" s="8" t="s">
        <v>1</v>
      </c>
      <c r="C2" s="8" t="s">
        <v>17</v>
      </c>
      <c r="D2" s="8" t="s">
        <v>2</v>
      </c>
      <c r="E2" s="9" t="s">
        <v>23</v>
      </c>
      <c r="F2" s="8" t="s">
        <v>3</v>
      </c>
      <c r="G2" s="8" t="s">
        <v>4</v>
      </c>
    </row>
    <row r="3" spans="1:7" ht="33" customHeight="1" x14ac:dyDescent="0.2">
      <c r="A3" s="4">
        <v>1</v>
      </c>
      <c r="B3" s="4" t="s">
        <v>87</v>
      </c>
      <c r="C3" s="4" t="s">
        <v>29</v>
      </c>
      <c r="D3" s="4" t="s">
        <v>8</v>
      </c>
      <c r="E3" s="5" t="s">
        <v>116</v>
      </c>
      <c r="F3" s="4" t="s">
        <v>33</v>
      </c>
      <c r="G3" s="6">
        <v>2160000000</v>
      </c>
    </row>
    <row r="4" spans="1:7" ht="33" customHeight="1" x14ac:dyDescent="0.2">
      <c r="A4" s="4">
        <v>2</v>
      </c>
      <c r="B4" s="4" t="s">
        <v>87</v>
      </c>
      <c r="C4" s="4" t="s">
        <v>29</v>
      </c>
      <c r="D4" s="4" t="s">
        <v>7</v>
      </c>
      <c r="E4" s="5" t="s">
        <v>112</v>
      </c>
      <c r="F4" s="4" t="s">
        <v>33</v>
      </c>
      <c r="G4" s="6">
        <v>2160000000</v>
      </c>
    </row>
    <row r="5" spans="1:7" ht="33" customHeight="1" x14ac:dyDescent="0.2">
      <c r="A5" s="4">
        <v>3</v>
      </c>
      <c r="B5" s="4" t="s">
        <v>87</v>
      </c>
      <c r="C5" s="4" t="s">
        <v>29</v>
      </c>
      <c r="D5" s="4" t="s">
        <v>88</v>
      </c>
      <c r="E5" s="5" t="s">
        <v>89</v>
      </c>
      <c r="F5" s="4" t="s">
        <v>33</v>
      </c>
      <c r="G5" s="6">
        <v>1728000000</v>
      </c>
    </row>
    <row r="6" spans="1:7" ht="33" customHeight="1" x14ac:dyDescent="0.2">
      <c r="A6" s="4">
        <v>4</v>
      </c>
      <c r="B6" s="4" t="s">
        <v>87</v>
      </c>
      <c r="C6" s="4" t="s">
        <v>29</v>
      </c>
      <c r="D6" s="4" t="s">
        <v>110</v>
      </c>
      <c r="E6" s="5" t="s">
        <v>111</v>
      </c>
      <c r="F6" s="4" t="s">
        <v>72</v>
      </c>
      <c r="G6" s="6">
        <v>1800000000</v>
      </c>
    </row>
    <row r="7" spans="1:7" ht="33" customHeight="1" x14ac:dyDescent="0.2">
      <c r="A7" s="4">
        <v>5</v>
      </c>
      <c r="B7" s="4" t="s">
        <v>87</v>
      </c>
      <c r="C7" s="4" t="s">
        <v>29</v>
      </c>
      <c r="D7" s="4" t="s">
        <v>117</v>
      </c>
      <c r="E7" s="5" t="s">
        <v>118</v>
      </c>
      <c r="F7" s="4" t="s">
        <v>72</v>
      </c>
      <c r="G7" s="6">
        <v>1800000000</v>
      </c>
    </row>
    <row r="8" spans="1:7" ht="33" customHeight="1" x14ac:dyDescent="0.2">
      <c r="A8" s="4">
        <v>6</v>
      </c>
      <c r="B8" s="4" t="s">
        <v>87</v>
      </c>
      <c r="C8" s="4" t="s">
        <v>29</v>
      </c>
      <c r="D8" s="4" t="s">
        <v>156</v>
      </c>
      <c r="E8" s="5" t="s">
        <v>157</v>
      </c>
      <c r="F8" s="4" t="s">
        <v>140</v>
      </c>
      <c r="G8" s="6">
        <v>1170000000</v>
      </c>
    </row>
    <row r="9" spans="1:7" ht="33" customHeight="1" x14ac:dyDescent="0.2">
      <c r="A9" s="4">
        <v>7</v>
      </c>
      <c r="B9" s="4" t="s">
        <v>87</v>
      </c>
      <c r="C9" s="4" t="s">
        <v>29</v>
      </c>
      <c r="D9" s="4" t="s">
        <v>188</v>
      </c>
      <c r="E9" s="5" t="s">
        <v>189</v>
      </c>
      <c r="F9" s="4" t="s">
        <v>184</v>
      </c>
      <c r="G9" s="6">
        <v>1530000000</v>
      </c>
    </row>
    <row r="10" spans="1:7" ht="33" customHeight="1" x14ac:dyDescent="0.2">
      <c r="A10" s="4">
        <v>8</v>
      </c>
      <c r="B10" s="4" t="s">
        <v>87</v>
      </c>
      <c r="C10" s="4" t="s">
        <v>29</v>
      </c>
      <c r="D10" s="4" t="s">
        <v>246</v>
      </c>
      <c r="E10" s="5" t="s">
        <v>247</v>
      </c>
      <c r="F10" s="4" t="s">
        <v>248</v>
      </c>
      <c r="G10" s="6">
        <v>7700000000</v>
      </c>
    </row>
    <row r="11" spans="1:7" ht="33" customHeight="1" x14ac:dyDescent="0.2">
      <c r="A11" s="4">
        <v>9</v>
      </c>
      <c r="B11" s="4" t="s">
        <v>87</v>
      </c>
      <c r="C11" s="4" t="s">
        <v>29</v>
      </c>
      <c r="D11" s="4" t="s">
        <v>286</v>
      </c>
      <c r="E11" s="5" t="s">
        <v>287</v>
      </c>
      <c r="F11" s="4" t="s">
        <v>288</v>
      </c>
      <c r="G11" s="6">
        <v>500000000</v>
      </c>
    </row>
    <row r="12" spans="1:7" ht="33" customHeight="1" x14ac:dyDescent="0.2">
      <c r="A12" s="19" t="s">
        <v>13</v>
      </c>
      <c r="B12" s="20"/>
      <c r="C12" s="20"/>
      <c r="D12" s="21"/>
      <c r="E12" s="19">
        <f>SUM(G8:G11)</f>
        <v>10900000000</v>
      </c>
      <c r="F12" s="20"/>
      <c r="G12" s="21"/>
    </row>
  </sheetData>
  <mergeCells count="3">
    <mergeCell ref="A1:G1"/>
    <mergeCell ref="A12:D12"/>
    <mergeCell ref="E12:G12"/>
  </mergeCells>
  <pageMargins left="0" right="0" top="0" bottom="0" header="0" footer="0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zoomScale="130" zoomScaleNormal="130" workbookViewId="0">
      <selection activeCell="G11" sqref="G11"/>
    </sheetView>
  </sheetViews>
  <sheetFormatPr defaultRowHeight="14.25" x14ac:dyDescent="0.2"/>
  <cols>
    <col min="1" max="1" width="6.25" customWidth="1"/>
    <col min="2" max="2" width="33.625" customWidth="1"/>
    <col min="3" max="3" width="16.125" customWidth="1"/>
    <col min="4" max="4" width="18.25" customWidth="1"/>
    <col min="5" max="5" width="12.375" customWidth="1"/>
    <col min="6" max="6" width="11.875" customWidth="1"/>
    <col min="7" max="7" width="18.5" customWidth="1"/>
  </cols>
  <sheetData>
    <row r="1" spans="1:7" ht="44.25" customHeight="1" x14ac:dyDescent="0.2">
      <c r="A1" s="14" t="s">
        <v>417</v>
      </c>
      <c r="B1" s="15"/>
      <c r="C1" s="15"/>
      <c r="D1" s="15"/>
      <c r="E1" s="15"/>
      <c r="F1" s="15"/>
      <c r="G1" s="15"/>
    </row>
    <row r="2" spans="1:7" ht="43.5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3">
        <v>1</v>
      </c>
      <c r="B3" s="4" t="s">
        <v>93</v>
      </c>
      <c r="C3" s="4" t="s">
        <v>95</v>
      </c>
      <c r="D3" s="4" t="s">
        <v>94</v>
      </c>
      <c r="E3" s="5" t="s">
        <v>96</v>
      </c>
      <c r="F3" s="4" t="s">
        <v>33</v>
      </c>
      <c r="G3" s="6">
        <v>2160000000</v>
      </c>
    </row>
    <row r="4" spans="1:7" ht="39" x14ac:dyDescent="0.2">
      <c r="A4" s="3">
        <v>2</v>
      </c>
      <c r="B4" s="4" t="s">
        <v>93</v>
      </c>
      <c r="C4" s="4" t="s">
        <v>95</v>
      </c>
      <c r="D4" s="4" t="s">
        <v>211</v>
      </c>
      <c r="E4" s="5" t="s">
        <v>212</v>
      </c>
      <c r="F4" s="4" t="s">
        <v>213</v>
      </c>
      <c r="G4" s="6">
        <v>6696000000</v>
      </c>
    </row>
    <row r="5" spans="1:7" ht="39" x14ac:dyDescent="0.2">
      <c r="A5" s="3">
        <v>3</v>
      </c>
      <c r="B5" s="4" t="s">
        <v>220</v>
      </c>
      <c r="C5" s="4" t="s">
        <v>95</v>
      </c>
      <c r="D5" s="4" t="s">
        <v>221</v>
      </c>
      <c r="E5" s="5" t="s">
        <v>222</v>
      </c>
      <c r="F5" s="4" t="s">
        <v>223</v>
      </c>
      <c r="G5" s="6">
        <v>94250000000</v>
      </c>
    </row>
    <row r="6" spans="1:7" ht="39" x14ac:dyDescent="0.2">
      <c r="A6" s="3">
        <v>4</v>
      </c>
      <c r="B6" s="4" t="s">
        <v>220</v>
      </c>
      <c r="C6" s="4" t="s">
        <v>95</v>
      </c>
      <c r="D6" s="4" t="s">
        <v>221</v>
      </c>
      <c r="E6" s="5" t="s">
        <v>361</v>
      </c>
      <c r="F6" s="4" t="s">
        <v>362</v>
      </c>
      <c r="G6" s="6">
        <v>93500000000</v>
      </c>
    </row>
    <row r="7" spans="1:7" ht="39" x14ac:dyDescent="0.2">
      <c r="A7" s="3">
        <v>5</v>
      </c>
      <c r="B7" s="4" t="s">
        <v>228</v>
      </c>
      <c r="C7" s="4" t="s">
        <v>95</v>
      </c>
      <c r="D7" s="4" t="s">
        <v>229</v>
      </c>
      <c r="E7" s="5" t="s">
        <v>230</v>
      </c>
      <c r="F7" s="4" t="s">
        <v>231</v>
      </c>
      <c r="G7" s="6">
        <v>55800000000</v>
      </c>
    </row>
    <row r="8" spans="1:7" ht="39" x14ac:dyDescent="0.2">
      <c r="A8" s="3">
        <v>6</v>
      </c>
      <c r="B8" s="4" t="s">
        <v>398</v>
      </c>
      <c r="C8" s="4" t="s">
        <v>95</v>
      </c>
      <c r="D8" s="4" t="s">
        <v>399</v>
      </c>
      <c r="E8" s="5" t="s">
        <v>400</v>
      </c>
      <c r="F8" s="4" t="s">
        <v>401</v>
      </c>
      <c r="G8" s="6">
        <v>3600000000</v>
      </c>
    </row>
    <row r="9" spans="1:7" ht="28.5" x14ac:dyDescent="0.2">
      <c r="A9" s="16" t="s">
        <v>13</v>
      </c>
      <c r="B9" s="16"/>
      <c r="C9" s="16"/>
      <c r="D9" s="16"/>
      <c r="E9" s="28">
        <f>SUM(G3:G8)</f>
        <v>256006000000</v>
      </c>
      <c r="F9" s="29"/>
      <c r="G9" s="30"/>
    </row>
  </sheetData>
  <mergeCells count="3">
    <mergeCell ref="A1:G1"/>
    <mergeCell ref="A9:D9"/>
    <mergeCell ref="E9:G9"/>
  </mergeCells>
  <pageMargins left="0" right="0" top="0" bottom="0" header="0" footer="0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rightToLeft="1" workbookViewId="0">
      <selection activeCell="B3" sqref="B3"/>
    </sheetView>
  </sheetViews>
  <sheetFormatPr defaultRowHeight="14.25" x14ac:dyDescent="0.2"/>
  <cols>
    <col min="1" max="1" width="4.875" customWidth="1"/>
    <col min="2" max="2" width="28.375" customWidth="1"/>
    <col min="3" max="3" width="16.75" customWidth="1"/>
    <col min="4" max="4" width="19.625" customWidth="1"/>
    <col min="5" max="5" width="16.625" customWidth="1"/>
    <col min="6" max="6" width="13" customWidth="1"/>
    <col min="7" max="7" width="18.125" customWidth="1"/>
  </cols>
  <sheetData>
    <row r="1" spans="1:7" ht="40.5" x14ac:dyDescent="0.2">
      <c r="A1" s="14" t="s">
        <v>179</v>
      </c>
      <c r="B1" s="15"/>
      <c r="C1" s="15"/>
      <c r="D1" s="15"/>
      <c r="E1" s="15"/>
      <c r="F1" s="15"/>
      <c r="G1" s="15"/>
    </row>
    <row r="2" spans="1:7" ht="52.5" customHeight="1" x14ac:dyDescent="0.2">
      <c r="A2" s="1" t="s">
        <v>0</v>
      </c>
      <c r="B2" s="1" t="s">
        <v>1</v>
      </c>
      <c r="C2" s="1" t="s">
        <v>17</v>
      </c>
      <c r="D2" s="1" t="s">
        <v>2</v>
      </c>
      <c r="E2" s="2" t="s">
        <v>23</v>
      </c>
      <c r="F2" s="1" t="s">
        <v>3</v>
      </c>
      <c r="G2" s="1" t="s">
        <v>4</v>
      </c>
    </row>
    <row r="3" spans="1:7" ht="39" x14ac:dyDescent="0.2">
      <c r="A3" s="4">
        <v>1</v>
      </c>
      <c r="B3" s="4" t="s">
        <v>97</v>
      </c>
      <c r="C3" s="4" t="s">
        <v>34</v>
      </c>
      <c r="D3" s="4" t="s">
        <v>6</v>
      </c>
      <c r="E3" s="5" t="s">
        <v>98</v>
      </c>
      <c r="F3" s="4" t="s">
        <v>33</v>
      </c>
      <c r="G3" s="6">
        <v>2592000000</v>
      </c>
    </row>
    <row r="4" spans="1:7" ht="42" customHeight="1" x14ac:dyDescent="0.2">
      <c r="A4" s="3">
        <v>2</v>
      </c>
      <c r="B4" s="4" t="s">
        <v>249</v>
      </c>
      <c r="C4" s="4" t="s">
        <v>34</v>
      </c>
      <c r="D4" s="4" t="s">
        <v>250</v>
      </c>
      <c r="E4" s="5" t="s">
        <v>251</v>
      </c>
      <c r="F4" s="4" t="s">
        <v>252</v>
      </c>
      <c r="G4" s="6">
        <v>4500000000</v>
      </c>
    </row>
    <row r="5" spans="1:7" ht="28.5" x14ac:dyDescent="0.2">
      <c r="A5" s="28" t="s">
        <v>13</v>
      </c>
      <c r="B5" s="29"/>
      <c r="C5" s="29"/>
      <c r="D5" s="30"/>
      <c r="E5" s="28">
        <f>SUM(G3:G4)</f>
        <v>7092000000</v>
      </c>
      <c r="F5" s="29"/>
      <c r="G5" s="30"/>
    </row>
  </sheetData>
  <mergeCells count="3">
    <mergeCell ref="A1:G1"/>
    <mergeCell ref="A5:D5"/>
    <mergeCell ref="E5:G5"/>
  </mergeCells>
  <pageMargins left="0" right="0" top="0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کلیه قراردادها</vt:lpstr>
      <vt:lpstr>مناقصات</vt:lpstr>
      <vt:lpstr>اشخاص حقیقی</vt:lpstr>
      <vt:lpstr>پشتیبانی و مهندسی</vt:lpstr>
      <vt:lpstr>مرکز حراست</vt:lpstr>
      <vt:lpstr>آمار و فناوری اطلاعات</vt:lpstr>
      <vt:lpstr>اداره کل حقوقی و معاضدت قضایی</vt:lpstr>
      <vt:lpstr>اداره کل توسعه منابع انسانی</vt:lpstr>
      <vt:lpstr>مالی و ذیحسابی</vt:lpstr>
      <vt:lpstr>معاونت سلامت و توانمد سازی اجتم</vt:lpstr>
      <vt:lpstr>اداره کل پذیرش</vt:lpstr>
      <vt:lpstr>ارزیابی عملکرد</vt:lpstr>
      <vt:lpstr>اداره کل حسابرسی و امورمجامع</vt:lpstr>
      <vt:lpstr>قرارگاه فضای مجازی</vt:lpstr>
      <vt:lpstr>اداره کل نوسازی و تحول اداری</vt:lpstr>
      <vt:lpstr>حوزه ریاست</vt:lpstr>
      <vt:lpstr>معاونت نماینده ولی فقیه</vt:lpstr>
      <vt:lpstr>پایگاه خبری حیات</vt:lpstr>
      <vt:lpstr>معاونت آموزش و پژوهش</vt:lpstr>
      <vt:lpstr>دفتر مطالعات و پژوهش ها</vt:lpstr>
      <vt:lpstr>پژوهشکده علوم پزشکی</vt:lpstr>
      <vt:lpstr>معاونت مددکاری</vt:lpstr>
      <vt:lpstr>معاونت حقوقی</vt:lpstr>
      <vt:lpstr>کمیسیون ماده 16</vt:lpstr>
      <vt:lpstr>خلاصه عملکرد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ABDOUST</dc:creator>
  <cp:lastModifiedBy>علی عبدوس</cp:lastModifiedBy>
  <cp:lastPrinted>2024-02-12T09:57:11Z</cp:lastPrinted>
  <dcterms:created xsi:type="dcterms:W3CDTF">2022-09-13T05:37:28Z</dcterms:created>
  <dcterms:modified xsi:type="dcterms:W3CDTF">2024-04-14T08:05:12Z</dcterms:modified>
</cp:coreProperties>
</file>