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ttachments (6)\"/>
    </mc:Choice>
  </mc:AlternateContent>
  <xr:revisionPtr revIDLastSave="0" documentId="13_ncr:1_{904B5F38-51F2-4628-A544-642E74B45595}" xr6:coauthVersionLast="36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2" sheetId="3" r:id="rId1"/>
    <sheet name="6" sheetId="24" r:id="rId2"/>
    <sheet name="7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7" l="1"/>
  <c r="E7" i="7"/>
  <c r="E11" i="24"/>
  <c r="E5" i="24"/>
  <c r="L13" i="3" l="1"/>
  <c r="L12" i="3"/>
  <c r="L8" i="3"/>
  <c r="C13" i="7" l="1"/>
  <c r="N13" i="7" l="1"/>
  <c r="E13" i="7"/>
  <c r="D13" i="7"/>
  <c r="E13" i="24"/>
  <c r="N13" i="24"/>
  <c r="D13" i="24"/>
  <c r="C13" i="24"/>
  <c r="D14" i="3"/>
  <c r="E14" i="3"/>
  <c r="F14" i="3"/>
  <c r="G14" i="3"/>
  <c r="H14" i="3"/>
  <c r="I14" i="3"/>
  <c r="J14" i="3"/>
  <c r="K14" i="3" l="1"/>
  <c r="C14" i="3" l="1"/>
  <c r="B14" i="3" l="1"/>
  <c r="L14" i="3"/>
</calcChain>
</file>

<file path=xl/sharedStrings.xml><?xml version="1.0" encoding="utf-8"?>
<sst xmlns="http://schemas.openxmlformats.org/spreadsheetml/2006/main" count="111" uniqueCount="62">
  <si>
    <t>افزايش</t>
  </si>
  <si>
    <t>كاهش</t>
  </si>
  <si>
    <t>توضيحات:</t>
  </si>
  <si>
    <t>ریيس اداره اعتبارات</t>
  </si>
  <si>
    <t>پیش پرداخت اعتبار اسنادی</t>
  </si>
  <si>
    <t>کسری ابواب جمعی</t>
  </si>
  <si>
    <t>علي الحساب</t>
  </si>
  <si>
    <t>جمع کل</t>
  </si>
  <si>
    <t>ریيس اداره</t>
  </si>
  <si>
    <t xml:space="preserve">حسابرس   </t>
  </si>
  <si>
    <t>فصل اول</t>
  </si>
  <si>
    <t>فصل دوم</t>
  </si>
  <si>
    <t>فصل سوم</t>
  </si>
  <si>
    <t>فصل چهارم</t>
  </si>
  <si>
    <t>فصل پنجم</t>
  </si>
  <si>
    <t>فصل ششم</t>
  </si>
  <si>
    <t>فصل هفتم</t>
  </si>
  <si>
    <t xml:space="preserve"> حسابرس ارشد</t>
  </si>
  <si>
    <t>عنوان دستگاه اجرايي:</t>
  </si>
  <si>
    <t>حواله ها</t>
  </si>
  <si>
    <t xml:space="preserve">اعتبار مصرف شده </t>
  </si>
  <si>
    <t>اسناد  واخواهی شده</t>
  </si>
  <si>
    <t>وجوه ارسالي  به خزانه</t>
  </si>
  <si>
    <t xml:space="preserve">وجوه انتقالي </t>
  </si>
  <si>
    <t xml:space="preserve">ذيحساب / مدير مالي </t>
  </si>
  <si>
    <t>بودجه اعتبار نهايي</t>
  </si>
  <si>
    <t xml:space="preserve">بودجه اعتبار اوليه </t>
  </si>
  <si>
    <t>خالص تغييرات</t>
  </si>
  <si>
    <t xml:space="preserve">مانده وجوه مصرف نشده </t>
  </si>
  <si>
    <t>پرداخت هاي غير قطعي</t>
  </si>
  <si>
    <t xml:space="preserve">پيش پرداخت </t>
  </si>
  <si>
    <t>پيش پرداخت  مواد و کالا</t>
  </si>
  <si>
    <t>موجودی‎ها</t>
  </si>
  <si>
    <t>فصول هزینه / تملک دارایی‎های سرمایه‎ای</t>
  </si>
  <si>
    <t>ردیف بودجه‎ای ابلاغ دهنده:</t>
  </si>
  <si>
    <t>توضیحات:</t>
  </si>
  <si>
    <t>ریيس اداره دفترداري و تنظيم حساب ها</t>
  </si>
  <si>
    <t xml:space="preserve">    اين قسمت توسط اداره كل هماهنگی وتلفيق حساب ها و روش هاي حسابداري/ اداره تلفیق حساب‌ها  و امور بدهی‎های استان تكميل مي شود.</t>
  </si>
  <si>
    <t>دريافتي از محل درآمدهای اختصاصی</t>
  </si>
  <si>
    <r>
      <t xml:space="preserve">گزارش  نماینده عملکرد اعتبارات اختصاصی برحسب فصول هزینه   </t>
    </r>
    <r>
      <rPr>
        <sz val="20"/>
        <color theme="1"/>
        <rFont val="Wingdings"/>
        <charset val="2"/>
      </rPr>
      <t>o</t>
    </r>
    <r>
      <rPr>
        <sz val="24"/>
        <color theme="1"/>
        <rFont val="IranNastaliq"/>
        <family val="1"/>
      </rPr>
      <t xml:space="preserve">   /  تملک دارایی‎های سرمایه‎ای   </t>
    </r>
    <r>
      <rPr>
        <sz val="20"/>
        <color theme="1"/>
        <rFont val="Wingdings"/>
        <charset val="2"/>
      </rPr>
      <t>o</t>
    </r>
  </si>
  <si>
    <t>(مبالغ به ریال)</t>
  </si>
  <si>
    <t>شماره  برنامه/ طرح</t>
  </si>
  <si>
    <t>تغییرات ناشی از استنادات قانونی</t>
  </si>
  <si>
    <t>√  تغییرات ناشی از استنادات قانونی  به تفکیک مجوزهای قانونی تکمیل می‌شود.</t>
  </si>
  <si>
    <t xml:space="preserve">بالاترين مقام دستگاه اجرايي  يا مقام مجاز </t>
  </si>
  <si>
    <t>عنوان دستگاه اجرايي:بنیاد شهید و امور ایثارگران</t>
  </si>
  <si>
    <t xml:space="preserve">        رديف بودجه‌ای  دستگاه اجرایی :131600</t>
  </si>
  <si>
    <r>
      <t xml:space="preserve">فرم </t>
    </r>
    <r>
      <rPr>
        <sz val="16"/>
        <color theme="1"/>
        <rFont val="B Badr"/>
        <charset val="178"/>
      </rPr>
      <t>2</t>
    </r>
  </si>
  <si>
    <r>
      <t xml:space="preserve">فرم </t>
    </r>
    <r>
      <rPr>
        <sz val="16"/>
        <color theme="1"/>
        <rFont val="B Mitra"/>
        <charset val="178"/>
      </rPr>
      <t>6</t>
    </r>
  </si>
  <si>
    <r>
      <t xml:space="preserve">فرم </t>
    </r>
    <r>
      <rPr>
        <sz val="16"/>
        <color theme="1"/>
        <rFont val="B Mitra"/>
        <charset val="178"/>
      </rPr>
      <t>7</t>
    </r>
  </si>
  <si>
    <r>
      <t xml:space="preserve">صورت خلاصه نماینده  اعتبارات   برحسب  فصول هزینه    </t>
    </r>
    <r>
      <rPr>
        <b/>
        <sz val="18"/>
        <color theme="1"/>
        <rFont val="Wingdings"/>
        <charset val="2"/>
      </rPr>
      <t>o</t>
    </r>
    <r>
      <rPr>
        <b/>
        <sz val="18"/>
        <color theme="1"/>
        <rFont val="IranNastaliq"/>
        <family val="1"/>
      </rPr>
      <t xml:space="preserve">   /  تملک دارایی‎های سرمایه‎ای   </t>
    </r>
    <r>
      <rPr>
        <b/>
        <sz val="18"/>
        <color theme="1"/>
        <rFont val="Wingdings"/>
        <charset val="2"/>
      </rPr>
      <t>o</t>
    </r>
  </si>
  <si>
    <t>مجموع برنامه‎ها  و ردیف‌های متفرقه مرتبط با آن‌ها  ¡</t>
  </si>
  <si>
    <t>/   هر یک از  طرح‌های  تملک دارایی‌های سرمایه‌ای  و ردیف‌های متفرقه مرتبط با آن‌ها ¡   شماره طرح:                                                                      عنوان طرح:</t>
  </si>
  <si>
    <t>سال  1401</t>
  </si>
  <si>
    <t xml:space="preserve">             نوع منبع: عمومی   ¡  / اختصاصی  ¡</t>
  </si>
  <si>
    <r>
      <t xml:space="preserve">گزارش  نماینده عملكرد اعتبارات  هزینه‌ای - اختصاصی   </t>
    </r>
    <r>
      <rPr>
        <b/>
        <sz val="18"/>
        <color theme="1"/>
        <rFont val="Wingdings"/>
        <charset val="2"/>
      </rPr>
      <t>o</t>
    </r>
    <r>
      <rPr>
        <b/>
        <sz val="18"/>
        <color theme="1"/>
        <rFont val="IranNastaliq"/>
        <family val="1"/>
      </rPr>
      <t xml:space="preserve">   /  سرمایه‎ای - اختصاصی    </t>
    </r>
    <r>
      <rPr>
        <b/>
        <sz val="18"/>
        <color theme="1"/>
        <rFont val="Wingdings"/>
        <charset val="2"/>
      </rPr>
      <t>o</t>
    </r>
    <r>
      <rPr>
        <b/>
        <sz val="18"/>
        <color theme="1"/>
        <rFont val="IranNastaliq"/>
        <family val="1"/>
      </rPr>
      <t xml:space="preserve">     برحسب برنامه / طرح</t>
    </r>
  </si>
  <si>
    <t>سال                 1402</t>
  </si>
  <si>
    <t xml:space="preserve"> رديف بودجه‌ای  دستگاه اجرایی :</t>
  </si>
  <si>
    <t>بنیاد شهید و امور ایثارگران</t>
  </si>
  <si>
    <t>سال   1401</t>
  </si>
  <si>
    <r>
      <t xml:space="preserve">مجموع برنامه‎ها    </t>
    </r>
    <r>
      <rPr>
        <sz val="14"/>
        <color theme="1"/>
        <rFont val="Wingdings"/>
        <charset val="2"/>
      </rPr>
      <t>¡</t>
    </r>
  </si>
  <si>
    <r>
      <t xml:space="preserve">/   هر یک از  طرح‌های  تملک دارایی‌های سرمایه‌ای    </t>
    </r>
    <r>
      <rPr>
        <sz val="14"/>
        <color theme="1"/>
        <rFont val="Wingdings"/>
        <charset val="2"/>
      </rPr>
      <t>¡</t>
    </r>
    <r>
      <rPr>
        <sz val="14"/>
        <color theme="1"/>
        <rFont val="IranNastaliq"/>
        <family val="1"/>
      </rPr>
      <t xml:space="preserve">   شماره طرح:                                                                                                          عنوان طرح: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</si>
</sst>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\ _-;\(#,0##\)"/>
    <numFmt numFmtId="166" formatCode="#,##0_-;\(#,###\)"/>
  </numFmts>
  <fonts count="27" x14ac:knownFonts="1">
    <font>
      <sz val="11"/>
      <color theme="1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  <font>
      <sz val="20"/>
      <color theme="1"/>
      <name val="Calibri"/>
      <family val="2"/>
      <charset val="178"/>
      <scheme val="minor"/>
    </font>
    <font>
      <sz val="18"/>
      <color theme="1"/>
      <name val="IranNastaliq"/>
      <family val="1"/>
    </font>
    <font>
      <sz val="22"/>
      <color theme="1"/>
      <name val="IranNastaliq"/>
      <family val="1"/>
    </font>
    <font>
      <sz val="20"/>
      <color theme="1"/>
      <name val="IranNastaliq"/>
      <family val="1"/>
    </font>
    <font>
      <sz val="16"/>
      <color theme="1"/>
      <name val="IranNastaliq"/>
      <family val="1"/>
    </font>
    <font>
      <sz val="14"/>
      <color theme="1"/>
      <name val="IranNastaliq"/>
      <family val="1"/>
    </font>
    <font>
      <sz val="18"/>
      <color theme="1"/>
      <name val="B Lotus"/>
      <charset val="178"/>
    </font>
    <font>
      <sz val="24"/>
      <color theme="1"/>
      <name val="IranNastaliq"/>
      <family val="1"/>
    </font>
    <font>
      <sz val="22"/>
      <color theme="1"/>
      <name val="B Lotus"/>
      <charset val="178"/>
    </font>
    <font>
      <sz val="20"/>
      <color theme="1"/>
      <name val="Wingdings"/>
      <charset val="2"/>
    </font>
    <font>
      <b/>
      <sz val="18"/>
      <color theme="1"/>
      <name val="B Lotus"/>
      <charset val="178"/>
    </font>
    <font>
      <b/>
      <sz val="16"/>
      <color theme="1"/>
      <name val="B Lotus"/>
      <charset val="178"/>
    </font>
    <font>
      <b/>
      <sz val="20"/>
      <color theme="1"/>
      <name val="B Lotus"/>
      <charset val="178"/>
    </font>
    <font>
      <sz val="16"/>
      <color theme="1"/>
      <name val="B Badr"/>
      <charset val="178"/>
    </font>
    <font>
      <sz val="16"/>
      <color theme="1"/>
      <name val="B Mitra"/>
      <charset val="178"/>
    </font>
    <font>
      <sz val="16"/>
      <color theme="1"/>
      <name val="B Lotus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Lotus"/>
      <charset val="178"/>
    </font>
    <font>
      <sz val="14"/>
      <color theme="1"/>
      <name val="Wingdings"/>
      <charset val="2"/>
    </font>
    <font>
      <b/>
      <sz val="18"/>
      <color theme="1"/>
      <name val="IranNastaliq"/>
      <family val="1"/>
    </font>
    <font>
      <b/>
      <sz val="18"/>
      <color theme="1"/>
      <name val="Wingdings"/>
      <charset val="2"/>
    </font>
    <font>
      <sz val="14"/>
      <color theme="1"/>
      <name val="IranNastaliq"/>
    </font>
    <font>
      <sz val="12"/>
      <color theme="1"/>
      <name val="B Lotus"/>
      <charset val="178"/>
    </font>
    <font>
      <b/>
      <sz val="20"/>
      <color theme="1"/>
      <name val="Calibri"/>
      <family val="2"/>
      <charset val="178"/>
      <scheme val="minor"/>
    </font>
    <font>
      <b/>
      <sz val="16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readingOrder="2"/>
    </xf>
    <xf numFmtId="3" fontId="8" fillId="0" borderId="10" xfId="0" applyNumberFormat="1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vertical="center" readingOrder="2"/>
    </xf>
    <xf numFmtId="0" fontId="10" fillId="0" borderId="1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3" fontId="8" fillId="0" borderId="1" xfId="0" applyNumberFormat="1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 wrapText="1" readingOrder="2"/>
    </xf>
    <xf numFmtId="0" fontId="5" fillId="0" borderId="10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 readingOrder="2"/>
    </xf>
    <xf numFmtId="3" fontId="12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 wrapText="1" readingOrder="2"/>
    </xf>
    <xf numFmtId="166" fontId="12" fillId="0" borderId="10" xfId="0" applyNumberFormat="1" applyFont="1" applyBorder="1" applyAlignment="1">
      <alignment horizontal="center" vertical="center" wrapText="1" readingOrder="2"/>
    </xf>
    <xf numFmtId="3" fontId="12" fillId="0" borderId="1" xfId="0" applyNumberFormat="1" applyFont="1" applyBorder="1" applyAlignment="1">
      <alignment vertical="center" wrapText="1" readingOrder="2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center" vertical="center" readingOrder="2"/>
    </xf>
    <xf numFmtId="0" fontId="6" fillId="0" borderId="24" xfId="0" applyFont="1" applyBorder="1" applyAlignment="1">
      <alignment vertical="center" wrapText="1" readingOrder="2"/>
    </xf>
    <xf numFmtId="0" fontId="6" fillId="0" borderId="15" xfId="0" applyFont="1" applyBorder="1" applyAlignment="1">
      <alignment vertical="center" readingOrder="2"/>
    </xf>
    <xf numFmtId="0" fontId="1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vertical="top" wrapText="1" readingOrder="2"/>
    </xf>
    <xf numFmtId="0" fontId="6" fillId="0" borderId="25" xfId="0" applyFont="1" applyBorder="1" applyAlignment="1">
      <alignment horizontal="center" vertical="top" wrapText="1" readingOrder="2"/>
    </xf>
    <xf numFmtId="0" fontId="6" fillId="0" borderId="15" xfId="0" applyFont="1" applyBorder="1" applyAlignment="1">
      <alignment vertical="top" readingOrder="2"/>
    </xf>
    <xf numFmtId="0" fontId="6" fillId="0" borderId="0" xfId="0" applyFont="1" applyBorder="1" applyAlignment="1">
      <alignment vertical="top" readingOrder="2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readingOrder="2"/>
    </xf>
    <xf numFmtId="0" fontId="18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 readingOrder="2"/>
    </xf>
    <xf numFmtId="0" fontId="7" fillId="0" borderId="0" xfId="0" applyFont="1" applyAlignment="1">
      <alignment horizontal="right" vertical="center" readingOrder="2"/>
    </xf>
    <xf numFmtId="0" fontId="7" fillId="0" borderId="14" xfId="0" applyFont="1" applyBorder="1" applyAlignment="1">
      <alignment vertical="center" readingOrder="2"/>
    </xf>
    <xf numFmtId="3" fontId="13" fillId="0" borderId="1" xfId="0" applyNumberFormat="1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3" fontId="13" fillId="0" borderId="10" xfId="0" applyNumberFormat="1" applyFont="1" applyBorder="1" applyAlignment="1">
      <alignment horizontal="center" vertical="center" wrapText="1" readingOrder="1"/>
    </xf>
    <xf numFmtId="165" fontId="13" fillId="0" borderId="1" xfId="0" applyNumberFormat="1" applyFont="1" applyBorder="1" applyAlignment="1">
      <alignment horizontal="center" vertical="center" wrapText="1" readingOrder="1"/>
    </xf>
    <xf numFmtId="3" fontId="13" fillId="0" borderId="12" xfId="0" applyNumberFormat="1" applyFont="1" applyBorder="1" applyAlignment="1">
      <alignment horizontal="center" vertical="center" wrapText="1" readingOrder="1"/>
    </xf>
    <xf numFmtId="3" fontId="13" fillId="0" borderId="13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2"/>
    </xf>
    <xf numFmtId="0" fontId="9" fillId="0" borderId="14" xfId="0" applyFont="1" applyBorder="1" applyAlignment="1">
      <alignment vertical="center" readingOrder="2"/>
    </xf>
    <xf numFmtId="0" fontId="7" fillId="0" borderId="0" xfId="0" applyFont="1" applyAlignment="1">
      <alignment vertical="center" readingOrder="2"/>
    </xf>
    <xf numFmtId="0" fontId="23" fillId="0" borderId="0" xfId="0" applyFont="1" applyAlignment="1">
      <alignment vertical="center" readingOrder="2"/>
    </xf>
    <xf numFmtId="0" fontId="24" fillId="0" borderId="0" xfId="0" applyFont="1" applyBorder="1" applyAlignment="1">
      <alignment vertical="center" readingOrder="2"/>
    </xf>
    <xf numFmtId="0" fontId="24" fillId="0" borderId="14" xfId="0" applyFont="1" applyBorder="1" applyAlignment="1">
      <alignment vertical="center" readingOrder="2"/>
    </xf>
    <xf numFmtId="0" fontId="23" fillId="0" borderId="14" xfId="0" applyFont="1" applyBorder="1" applyAlignment="1">
      <alignment vertical="center" readingOrder="2"/>
    </xf>
    <xf numFmtId="3" fontId="17" fillId="0" borderId="37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 wrapText="1" readingOrder="2"/>
    </xf>
    <xf numFmtId="0" fontId="25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3" fontId="13" fillId="0" borderId="30" xfId="0" applyNumberFormat="1" applyFont="1" applyBorder="1" applyAlignment="1">
      <alignment horizontal="center" vertical="center" wrapText="1" readingOrder="1"/>
    </xf>
    <xf numFmtId="3" fontId="13" fillId="0" borderId="16" xfId="0" applyNumberFormat="1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6" fillId="0" borderId="23" xfId="0" applyFont="1" applyBorder="1" applyAlignment="1">
      <alignment horizontal="right" vertical="top" wrapText="1" readingOrder="2"/>
    </xf>
    <xf numFmtId="0" fontId="6" fillId="0" borderId="24" xfId="0" applyFont="1" applyBorder="1" applyAlignment="1">
      <alignment horizontal="right" vertical="top" wrapText="1" readingOrder="2"/>
    </xf>
    <xf numFmtId="0" fontId="6" fillId="0" borderId="25" xfId="0" applyFont="1" applyBorder="1" applyAlignment="1">
      <alignment horizontal="right" vertical="top" wrapText="1" readingOrder="2"/>
    </xf>
    <xf numFmtId="0" fontId="6" fillId="0" borderId="0" xfId="0" applyFont="1" applyBorder="1" applyAlignment="1">
      <alignment horizontal="right" vertical="center" readingOrder="2"/>
    </xf>
    <xf numFmtId="0" fontId="6" fillId="0" borderId="24" xfId="0" applyFont="1" applyBorder="1" applyAlignment="1">
      <alignment horizontal="center" vertical="center" wrapText="1" readingOrder="2"/>
    </xf>
    <xf numFmtId="0" fontId="6" fillId="0" borderId="23" xfId="0" applyFont="1" applyBorder="1" applyAlignment="1">
      <alignment horizontal="center" vertical="center" wrapText="1" readingOrder="2"/>
    </xf>
    <xf numFmtId="0" fontId="6" fillId="0" borderId="25" xfId="0" applyFont="1" applyBorder="1" applyAlignment="1">
      <alignment horizontal="center" vertical="center" wrapText="1" readingOrder="2"/>
    </xf>
    <xf numFmtId="0" fontId="3" fillId="0" borderId="31" xfId="0" applyFont="1" applyBorder="1" applyAlignment="1">
      <alignment horizontal="center" vertical="center" wrapText="1" readingOrder="2"/>
    </xf>
    <xf numFmtId="0" fontId="3" fillId="0" borderId="32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3" fontId="13" fillId="0" borderId="5" xfId="0" applyNumberFormat="1" applyFont="1" applyBorder="1" applyAlignment="1">
      <alignment horizontal="center" vertical="center" wrapText="1" readingOrder="1"/>
    </xf>
    <xf numFmtId="3" fontId="13" fillId="0" borderId="6" xfId="0" applyNumberFormat="1" applyFont="1" applyBorder="1" applyAlignment="1">
      <alignment horizontal="center" vertical="center" wrapText="1" readingOrder="1"/>
    </xf>
    <xf numFmtId="0" fontId="5" fillId="0" borderId="29" xfId="0" applyFont="1" applyBorder="1" applyAlignment="1">
      <alignment horizontal="center" vertical="center" wrapText="1" readingOrder="2"/>
    </xf>
    <xf numFmtId="0" fontId="5" fillId="0" borderId="32" xfId="0" applyFont="1" applyBorder="1" applyAlignment="1">
      <alignment horizontal="center" vertical="center" wrapText="1" readingOrder="2"/>
    </xf>
    <xf numFmtId="0" fontId="6" fillId="0" borderId="24" xfId="0" applyFont="1" applyBorder="1" applyAlignment="1">
      <alignment horizontal="right" vertical="center" wrapText="1" readingOrder="2"/>
    </xf>
    <xf numFmtId="0" fontId="21" fillId="0" borderId="0" xfId="0" applyFont="1" applyAlignment="1">
      <alignment horizontal="center" vertical="center" readingOrder="2"/>
    </xf>
    <xf numFmtId="0" fontId="19" fillId="0" borderId="0" xfId="0" applyFont="1" applyBorder="1" applyAlignment="1">
      <alignment horizontal="right" vertical="center" readingOrder="2"/>
    </xf>
    <xf numFmtId="0" fontId="4" fillId="0" borderId="8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19" fillId="0" borderId="0" xfId="0" applyFont="1" applyBorder="1" applyAlignment="1">
      <alignment horizontal="center" vertical="center" readingOrder="2"/>
    </xf>
    <xf numFmtId="0" fontId="19" fillId="0" borderId="14" xfId="0" applyFont="1" applyBorder="1" applyAlignment="1">
      <alignment horizontal="center" vertical="center" readingOrder="2"/>
    </xf>
    <xf numFmtId="0" fontId="19" fillId="0" borderId="14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right" vertical="top" wrapText="1" readingOrder="2"/>
    </xf>
    <xf numFmtId="0" fontId="5" fillId="0" borderId="27" xfId="0" applyFont="1" applyBorder="1" applyAlignment="1">
      <alignment horizontal="right" vertical="top" wrapText="1" readingOrder="2"/>
    </xf>
    <xf numFmtId="0" fontId="5" fillId="0" borderId="28" xfId="0" applyFont="1" applyBorder="1" applyAlignment="1">
      <alignment horizontal="right" vertical="top" wrapText="1" readingOrder="2"/>
    </xf>
    <xf numFmtId="0" fontId="4" fillId="0" borderId="0" xfId="0" applyFont="1" applyBorder="1" applyAlignment="1">
      <alignment horizontal="right" vertical="center" readingOrder="2"/>
    </xf>
    <xf numFmtId="0" fontId="6" fillId="0" borderId="23" xfId="0" applyFont="1" applyBorder="1" applyAlignment="1">
      <alignment horizontal="center" vertical="top" wrapText="1" readingOrder="2"/>
    </xf>
    <xf numFmtId="0" fontId="6" fillId="0" borderId="24" xfId="0" applyFont="1" applyBorder="1" applyAlignment="1">
      <alignment horizontal="center" vertical="top" wrapText="1" readingOrder="2"/>
    </xf>
    <xf numFmtId="0" fontId="14" fillId="0" borderId="22" xfId="0" applyNumberFormat="1" applyFont="1" applyBorder="1" applyAlignment="1">
      <alignment horizontal="center" vertical="center" wrapText="1" readingOrder="2"/>
    </xf>
    <xf numFmtId="0" fontId="14" fillId="0" borderId="3" xfId="0" applyNumberFormat="1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6" fillId="0" borderId="15" xfId="0" applyFont="1" applyBorder="1" applyAlignment="1">
      <alignment horizontal="center" vertical="center" readingOrder="2"/>
    </xf>
    <xf numFmtId="0" fontId="5" fillId="0" borderId="21" xfId="0" applyFont="1" applyBorder="1" applyAlignment="1">
      <alignment horizontal="center" vertical="center" wrapText="1" readingOrder="2"/>
    </xf>
    <xf numFmtId="0" fontId="5" fillId="0" borderId="33" xfId="0" applyFont="1" applyBorder="1" applyAlignment="1">
      <alignment horizontal="center" vertical="center" wrapText="1" readingOrder="2"/>
    </xf>
    <xf numFmtId="0" fontId="3" fillId="0" borderId="17" xfId="0" applyFont="1" applyBorder="1" applyAlignment="1">
      <alignment horizontal="center" vertical="center" wrapText="1" readingOrder="2"/>
    </xf>
    <xf numFmtId="0" fontId="3" fillId="0" borderId="18" xfId="0" applyFont="1" applyBorder="1" applyAlignment="1">
      <alignment horizontal="center" vertical="center" wrapText="1" readingOrder="2"/>
    </xf>
    <xf numFmtId="0" fontId="3" fillId="0" borderId="20" xfId="0" applyFont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5" fillId="0" borderId="19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14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readingOrder="2"/>
    </xf>
    <xf numFmtId="0" fontId="5" fillId="0" borderId="21" xfId="0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center" vertical="center" readingOrder="2"/>
    </xf>
    <xf numFmtId="0" fontId="4" fillId="0" borderId="1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 readingOrder="2"/>
    </xf>
    <xf numFmtId="0" fontId="5" fillId="0" borderId="37" xfId="0" applyFont="1" applyBorder="1" applyAlignment="1">
      <alignment horizontal="center" vertical="center" wrapText="1" readingOrder="2"/>
    </xf>
    <xf numFmtId="0" fontId="6" fillId="0" borderId="15" xfId="0" applyFont="1" applyBorder="1" applyAlignment="1">
      <alignment horizontal="center" vertical="top" readingOrder="2"/>
    </xf>
    <xf numFmtId="0" fontId="9" fillId="0" borderId="0" xfId="0" applyFont="1" applyAlignment="1">
      <alignment horizontal="center" vertical="center" readingOrder="2"/>
    </xf>
    <xf numFmtId="0" fontId="5" fillId="0" borderId="35" xfId="0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center" vertical="center" readingOrder="2"/>
    </xf>
    <xf numFmtId="0" fontId="5" fillId="0" borderId="34" xfId="0" applyFont="1" applyBorder="1" applyAlignment="1">
      <alignment horizontal="center" vertical="center" readingOrder="2"/>
    </xf>
    <xf numFmtId="0" fontId="7" fillId="0" borderId="0" xfId="0" applyFont="1" applyBorder="1" applyAlignment="1">
      <alignment horizontal="right" vertical="center" readingOrder="2"/>
    </xf>
    <xf numFmtId="0" fontId="7" fillId="0" borderId="14" xfId="0" applyFont="1" applyBorder="1" applyAlignment="1">
      <alignment horizontal="right" vertical="center" readingOrder="2"/>
    </xf>
    <xf numFmtId="0" fontId="24" fillId="0" borderId="0" xfId="0" applyFont="1" applyBorder="1" applyAlignment="1">
      <alignment horizontal="center" vertical="center" readingOrder="2"/>
    </xf>
    <xf numFmtId="0" fontId="24" fillId="0" borderId="14" xfId="0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rightToLeft="1" view="pageLayout" topLeftCell="B1" zoomScale="70" zoomScaleNormal="100" zoomScaleSheetLayoutView="70" zoomScalePageLayoutView="70" workbookViewId="0">
      <selection activeCell="L12" sqref="L12:L13"/>
    </sheetView>
  </sheetViews>
  <sheetFormatPr defaultColWidth="20.140625" defaultRowHeight="21" x14ac:dyDescent="0.25"/>
  <cols>
    <col min="1" max="1" width="21.42578125" style="1" customWidth="1"/>
    <col min="2" max="2" width="28.85546875" style="1" customWidth="1"/>
    <col min="3" max="3" width="27.28515625" style="1" customWidth="1"/>
    <col min="4" max="4" width="25.5703125" style="1" customWidth="1"/>
    <col min="5" max="5" width="0.140625" style="1" hidden="1" customWidth="1"/>
    <col min="6" max="6" width="41.140625" style="1" hidden="1" customWidth="1"/>
    <col min="7" max="7" width="0.140625" style="1" customWidth="1"/>
    <col min="8" max="8" width="0.85546875" style="1" customWidth="1"/>
    <col min="9" max="9" width="27" style="1" customWidth="1"/>
    <col min="10" max="10" width="25" style="1" customWidth="1"/>
    <col min="11" max="11" width="23.7109375" style="1" customWidth="1"/>
    <col min="12" max="12" width="25.42578125" style="1" customWidth="1"/>
    <col min="13" max="16384" width="20.140625" style="1"/>
  </cols>
  <sheetData>
    <row r="1" spans="1:12" ht="53.25" customHeight="1" x14ac:dyDescent="1.3">
      <c r="B1" s="75" t="s">
        <v>50</v>
      </c>
      <c r="C1" s="75"/>
      <c r="D1" s="75"/>
      <c r="E1" s="75"/>
      <c r="F1" s="75"/>
      <c r="G1" s="75"/>
      <c r="H1" s="75"/>
      <c r="I1" s="75"/>
      <c r="J1" s="75"/>
      <c r="K1" s="75"/>
      <c r="L1" s="30" t="s">
        <v>40</v>
      </c>
    </row>
    <row r="2" spans="1:12" ht="29.25" customHeight="1" x14ac:dyDescent="0.25">
      <c r="A2" s="76" t="s">
        <v>46</v>
      </c>
      <c r="B2" s="76"/>
      <c r="C2" s="76" t="s">
        <v>45</v>
      </c>
      <c r="D2" s="76"/>
      <c r="E2" s="79" t="s">
        <v>53</v>
      </c>
      <c r="F2" s="79" t="s">
        <v>54</v>
      </c>
      <c r="G2" s="79"/>
      <c r="H2" s="76" t="s">
        <v>51</v>
      </c>
      <c r="I2" s="76"/>
      <c r="J2" s="76"/>
      <c r="K2" s="76"/>
      <c r="L2" s="76"/>
    </row>
    <row r="3" spans="1:12" ht="29.25" customHeight="1" thickBot="1" x14ac:dyDescent="0.3">
      <c r="A3" s="81"/>
      <c r="B3" s="81"/>
      <c r="C3" s="81"/>
      <c r="D3" s="81"/>
      <c r="E3" s="80"/>
      <c r="F3" s="80"/>
      <c r="G3" s="80"/>
      <c r="H3" s="76" t="s">
        <v>52</v>
      </c>
      <c r="I3" s="76"/>
      <c r="J3" s="76"/>
      <c r="K3" s="76"/>
      <c r="L3" s="76"/>
    </row>
    <row r="4" spans="1:12" ht="45" customHeight="1" x14ac:dyDescent="0.25">
      <c r="A4" s="66" t="s">
        <v>33</v>
      </c>
      <c r="B4" s="68" t="s">
        <v>26</v>
      </c>
      <c r="C4" s="68" t="s">
        <v>42</v>
      </c>
      <c r="D4" s="68"/>
      <c r="E4" s="68"/>
      <c r="F4" s="68"/>
      <c r="G4" s="68"/>
      <c r="H4" s="68"/>
      <c r="I4" s="68" t="s">
        <v>27</v>
      </c>
      <c r="J4" s="68"/>
      <c r="K4" s="68" t="s">
        <v>19</v>
      </c>
      <c r="L4" s="77" t="s">
        <v>25</v>
      </c>
    </row>
    <row r="5" spans="1:12" ht="45" customHeight="1" x14ac:dyDescent="0.25">
      <c r="A5" s="67"/>
      <c r="B5" s="69"/>
      <c r="C5" s="6">
        <v>440000</v>
      </c>
      <c r="D5" s="6">
        <v>120000</v>
      </c>
      <c r="E5" s="6"/>
      <c r="F5" s="6"/>
      <c r="G5" s="6"/>
      <c r="H5" s="6"/>
      <c r="I5" s="9" t="s">
        <v>0</v>
      </c>
      <c r="J5" s="9" t="s">
        <v>1</v>
      </c>
      <c r="K5" s="69"/>
      <c r="L5" s="78"/>
    </row>
    <row r="6" spans="1:12" s="29" customFormat="1" ht="52.5" customHeight="1" x14ac:dyDescent="0.25">
      <c r="A6" s="72" t="s">
        <v>10</v>
      </c>
      <c r="B6" s="70"/>
      <c r="C6" s="70"/>
      <c r="D6" s="35"/>
      <c r="E6" s="57"/>
      <c r="F6" s="57"/>
      <c r="G6" s="57"/>
      <c r="H6" s="36"/>
      <c r="I6" s="55"/>
      <c r="J6" s="55"/>
      <c r="K6" s="55"/>
      <c r="L6" s="53"/>
    </row>
    <row r="7" spans="1:12" ht="8.25" hidden="1" customHeight="1" x14ac:dyDescent="0.25">
      <c r="A7" s="73"/>
      <c r="B7" s="71"/>
      <c r="C7" s="71"/>
      <c r="D7" s="35"/>
      <c r="E7" s="58"/>
      <c r="F7" s="58"/>
      <c r="G7" s="58"/>
      <c r="H7" s="35"/>
      <c r="I7" s="56"/>
      <c r="J7" s="56"/>
      <c r="K7" s="56"/>
      <c r="L7" s="54"/>
    </row>
    <row r="8" spans="1:12" ht="52.5" customHeight="1" x14ac:dyDescent="0.25">
      <c r="A8" s="7" t="s">
        <v>11</v>
      </c>
      <c r="B8" s="35">
        <v>345000000000</v>
      </c>
      <c r="C8" s="35">
        <v>10350000000</v>
      </c>
      <c r="D8" s="35">
        <v>-4650000000</v>
      </c>
      <c r="E8" s="35"/>
      <c r="F8" s="35"/>
      <c r="G8" s="35"/>
      <c r="H8" s="35"/>
      <c r="I8" s="35"/>
      <c r="J8" s="35"/>
      <c r="K8" s="35">
        <v>216665012014</v>
      </c>
      <c r="L8" s="37">
        <f>SUM(B8-C8+D8-K8)</f>
        <v>113334987986</v>
      </c>
    </row>
    <row r="9" spans="1:12" ht="52.5" customHeight="1" x14ac:dyDescent="0.25">
      <c r="A9" s="7" t="s">
        <v>12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7"/>
    </row>
    <row r="10" spans="1:12" ht="52.5" customHeight="1" x14ac:dyDescent="0.25">
      <c r="A10" s="7" t="s">
        <v>13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7"/>
    </row>
    <row r="11" spans="1:12" ht="52.5" customHeight="1" x14ac:dyDescent="0.25">
      <c r="A11" s="7" t="s">
        <v>14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7"/>
    </row>
    <row r="12" spans="1:12" ht="52.5" customHeight="1" x14ac:dyDescent="0.25">
      <c r="A12" s="7" t="s">
        <v>15</v>
      </c>
      <c r="B12" s="35">
        <v>14250000000000</v>
      </c>
      <c r="C12" s="38">
        <v>427500000000</v>
      </c>
      <c r="D12" s="35">
        <v>7500000000</v>
      </c>
      <c r="E12" s="35"/>
      <c r="F12" s="35"/>
      <c r="G12" s="38"/>
      <c r="H12" s="35"/>
      <c r="I12" s="35"/>
      <c r="J12" s="35"/>
      <c r="K12" s="35">
        <v>2096849210000</v>
      </c>
      <c r="L12" s="37">
        <f>SUM(B12-C12+D12-K12)</f>
        <v>11733150790000</v>
      </c>
    </row>
    <row r="13" spans="1:12" ht="52.5" customHeight="1" x14ac:dyDescent="0.25">
      <c r="A13" s="7" t="s">
        <v>16</v>
      </c>
      <c r="B13" s="35">
        <v>405000000000</v>
      </c>
      <c r="C13" s="35">
        <v>12150000000</v>
      </c>
      <c r="D13" s="35">
        <v>-2850000000</v>
      </c>
      <c r="E13" s="35"/>
      <c r="F13" s="35"/>
      <c r="G13" s="35"/>
      <c r="H13" s="35"/>
      <c r="I13" s="35"/>
      <c r="J13" s="35"/>
      <c r="K13" s="35">
        <v>218369913003</v>
      </c>
      <c r="L13" s="37">
        <f>SUM(B13-C13+D13-K13)</f>
        <v>171630086997</v>
      </c>
    </row>
    <row r="14" spans="1:12" ht="52.5" customHeight="1" thickBot="1" x14ac:dyDescent="0.3">
      <c r="A14" s="11" t="s">
        <v>7</v>
      </c>
      <c r="B14" s="39">
        <f>SUM(B6:B13)</f>
        <v>15000000000000</v>
      </c>
      <c r="C14" s="39">
        <f>SUM(C6:C13)</f>
        <v>450000000000</v>
      </c>
      <c r="D14" s="39">
        <f t="shared" ref="D14:J14" si="0">SUM(D6:D13)</f>
        <v>0</v>
      </c>
      <c r="E14" s="39">
        <f t="shared" si="0"/>
        <v>0</v>
      </c>
      <c r="F14" s="39">
        <f t="shared" si="0"/>
        <v>0</v>
      </c>
      <c r="G14" s="39">
        <f t="shared" si="0"/>
        <v>0</v>
      </c>
      <c r="H14" s="39">
        <f t="shared" si="0"/>
        <v>0</v>
      </c>
      <c r="I14" s="39">
        <f t="shared" si="0"/>
        <v>0</v>
      </c>
      <c r="J14" s="39">
        <f t="shared" si="0"/>
        <v>0</v>
      </c>
      <c r="K14" s="39">
        <f>SUM(K8:K13)</f>
        <v>2531884135017</v>
      </c>
      <c r="L14" s="40">
        <f>SUM(L6:L13)</f>
        <v>12018115864983</v>
      </c>
    </row>
    <row r="15" spans="1:12" ht="81.75" customHeight="1" x14ac:dyDescent="0.25">
      <c r="A15" s="82" t="s">
        <v>3</v>
      </c>
      <c r="B15" s="82"/>
      <c r="C15" s="3"/>
      <c r="D15" s="82" t="s">
        <v>36</v>
      </c>
      <c r="E15" s="82"/>
      <c r="F15" s="3"/>
      <c r="G15" s="82" t="s">
        <v>24</v>
      </c>
      <c r="H15" s="82"/>
      <c r="I15" s="3"/>
      <c r="J15" s="82" t="s">
        <v>44</v>
      </c>
      <c r="K15" s="82"/>
      <c r="L15" s="3"/>
    </row>
    <row r="16" spans="1:12" ht="37.5" customHeight="1" x14ac:dyDescent="0.25">
      <c r="A16" s="62" t="s">
        <v>37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21" t="s">
        <v>47</v>
      </c>
    </row>
    <row r="17" spans="1:12" ht="74.25" customHeight="1" x14ac:dyDescent="0.25">
      <c r="A17" s="64" t="s">
        <v>9</v>
      </c>
      <c r="B17" s="63"/>
      <c r="C17" s="63"/>
      <c r="D17" s="22"/>
      <c r="E17" s="22"/>
      <c r="F17" s="63" t="s">
        <v>17</v>
      </c>
      <c r="G17" s="63"/>
      <c r="H17" s="22"/>
      <c r="I17" s="22"/>
      <c r="J17" s="63" t="s">
        <v>8</v>
      </c>
      <c r="K17" s="63"/>
      <c r="L17" s="65"/>
    </row>
    <row r="18" spans="1:12" ht="82.5" customHeight="1" x14ac:dyDescent="0.25">
      <c r="A18" s="59" t="s">
        <v>2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1"/>
    </row>
    <row r="19" spans="1:12" ht="45.75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20"/>
    </row>
    <row r="20" spans="1:12" ht="48" customHeight="1" x14ac:dyDescent="0.25">
      <c r="A20" s="74" t="s">
        <v>43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</row>
    <row r="21" spans="1:12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</sheetData>
  <mergeCells count="34">
    <mergeCell ref="A20:L20"/>
    <mergeCell ref="B1:K1"/>
    <mergeCell ref="H2:L2"/>
    <mergeCell ref="H3:L3"/>
    <mergeCell ref="L4:L5"/>
    <mergeCell ref="I4:J4"/>
    <mergeCell ref="K4:K5"/>
    <mergeCell ref="F2:G3"/>
    <mergeCell ref="E2:E3"/>
    <mergeCell ref="C2:D3"/>
    <mergeCell ref="A2:B3"/>
    <mergeCell ref="A19:K19"/>
    <mergeCell ref="A15:B15"/>
    <mergeCell ref="D15:E15"/>
    <mergeCell ref="G15:H15"/>
    <mergeCell ref="J15:K15"/>
    <mergeCell ref="A4:A5"/>
    <mergeCell ref="B4:B5"/>
    <mergeCell ref="C4:H4"/>
    <mergeCell ref="F6:F7"/>
    <mergeCell ref="E6:E7"/>
    <mergeCell ref="C6:C7"/>
    <mergeCell ref="B6:B7"/>
    <mergeCell ref="A6:A7"/>
    <mergeCell ref="A18:L18"/>
    <mergeCell ref="A16:K16"/>
    <mergeCell ref="F17:G17"/>
    <mergeCell ref="A17:C17"/>
    <mergeCell ref="J17:L17"/>
    <mergeCell ref="L6:L7"/>
    <mergeCell ref="K6:K7"/>
    <mergeCell ref="J6:J7"/>
    <mergeCell ref="I6:I7"/>
    <mergeCell ref="G6:G7"/>
  </mergeCells>
  <printOptions horizontalCentered="1"/>
  <pageMargins left="0.11811023622047245" right="0.11811023622047245" top="0.15748031496062992" bottom="0" header="0.11811023622047245" footer="0.11811023622047245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rightToLeft="1" showWhiteSpace="0" view="pageLayout" zoomScale="64" zoomScaleNormal="100" zoomScalePageLayoutView="64" workbookViewId="0">
      <selection activeCell="D12" sqref="D12:E12"/>
    </sheetView>
  </sheetViews>
  <sheetFormatPr defaultColWidth="20.140625" defaultRowHeight="21" x14ac:dyDescent="0.25"/>
  <cols>
    <col min="1" max="1" width="8" style="1" bestFit="1" customWidth="1"/>
    <col min="2" max="2" width="16" style="1" customWidth="1"/>
    <col min="3" max="3" width="29.5703125" style="1" customWidth="1"/>
    <col min="4" max="4" width="28.140625" style="1" customWidth="1"/>
    <col min="5" max="5" width="28" style="1" customWidth="1"/>
    <col min="6" max="6" width="0.28515625" style="1" customWidth="1"/>
    <col min="7" max="7" width="21" style="1" customWidth="1"/>
    <col min="8" max="8" width="20.42578125" style="1" hidden="1" customWidth="1"/>
    <col min="9" max="9" width="21.28515625" style="1" hidden="1" customWidth="1"/>
    <col min="10" max="10" width="21.28515625" style="1" customWidth="1"/>
    <col min="11" max="11" width="16.140625" style="1" customWidth="1"/>
    <col min="12" max="12" width="0.140625" style="1" customWidth="1"/>
    <col min="13" max="13" width="0.28515625" style="1" customWidth="1"/>
    <col min="14" max="14" width="30.140625" style="1" customWidth="1"/>
    <col min="15" max="16384" width="20.140625" style="1"/>
  </cols>
  <sheetData>
    <row r="1" spans="1:14" ht="51.75" customHeight="1" x14ac:dyDescent="1.3">
      <c r="A1" s="75" t="s">
        <v>55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30" t="s">
        <v>40</v>
      </c>
    </row>
    <row r="2" spans="1:14" ht="64.5" thickBot="1" x14ac:dyDescent="0.3">
      <c r="A2" s="32" t="s">
        <v>46</v>
      </c>
      <c r="B2" s="32"/>
      <c r="C2" s="2"/>
      <c r="D2" s="33" t="s">
        <v>45</v>
      </c>
      <c r="E2" s="31"/>
      <c r="F2" s="5" t="s">
        <v>34</v>
      </c>
      <c r="G2" s="105" t="s">
        <v>56</v>
      </c>
      <c r="H2" s="105"/>
      <c r="I2" s="105"/>
      <c r="J2" s="105"/>
      <c r="K2" s="109"/>
      <c r="L2" s="109"/>
      <c r="M2" s="2"/>
      <c r="N2" s="2"/>
    </row>
    <row r="3" spans="1:14" ht="45.75" customHeight="1" x14ac:dyDescent="0.25">
      <c r="A3" s="97" t="s">
        <v>41</v>
      </c>
      <c r="B3" s="98"/>
      <c r="C3" s="101" t="s">
        <v>25</v>
      </c>
      <c r="D3" s="101" t="s">
        <v>38</v>
      </c>
      <c r="E3" s="101" t="s">
        <v>20</v>
      </c>
      <c r="F3" s="106" t="s">
        <v>29</v>
      </c>
      <c r="G3" s="107"/>
      <c r="H3" s="107"/>
      <c r="I3" s="107"/>
      <c r="J3" s="108"/>
      <c r="K3" s="101" t="s">
        <v>21</v>
      </c>
      <c r="L3" s="101" t="s">
        <v>5</v>
      </c>
      <c r="M3" s="95" t="s">
        <v>28</v>
      </c>
      <c r="N3" s="96"/>
    </row>
    <row r="4" spans="1:14" ht="45" customHeight="1" x14ac:dyDescent="0.25">
      <c r="A4" s="99"/>
      <c r="B4" s="100"/>
      <c r="C4" s="102"/>
      <c r="D4" s="102"/>
      <c r="E4" s="102"/>
      <c r="F4" s="41" t="s">
        <v>32</v>
      </c>
      <c r="G4" s="41" t="s">
        <v>30</v>
      </c>
      <c r="H4" s="41" t="s">
        <v>31</v>
      </c>
      <c r="I4" s="41" t="s">
        <v>4</v>
      </c>
      <c r="J4" s="41" t="s">
        <v>6</v>
      </c>
      <c r="K4" s="102"/>
      <c r="L4" s="102"/>
      <c r="M4" s="41" t="s">
        <v>22</v>
      </c>
      <c r="N4" s="12" t="s">
        <v>23</v>
      </c>
    </row>
    <row r="5" spans="1:14" ht="52.5" customHeight="1" x14ac:dyDescent="0.25">
      <c r="A5" s="103">
        <v>1903001</v>
      </c>
      <c r="B5" s="104"/>
      <c r="C5" s="17">
        <v>1824155871987</v>
      </c>
      <c r="D5" s="14">
        <v>1597534937411</v>
      </c>
      <c r="E5" s="14">
        <f>SUM(D5-N5)</f>
        <v>955177025304</v>
      </c>
      <c r="F5" s="8"/>
      <c r="G5" s="8"/>
      <c r="H5" s="8"/>
      <c r="I5" s="8"/>
      <c r="J5" s="8"/>
      <c r="K5" s="8"/>
      <c r="L5" s="8"/>
      <c r="M5" s="8"/>
      <c r="N5" s="4">
        <v>642357912107</v>
      </c>
    </row>
    <row r="6" spans="1:14" ht="52.5" customHeight="1" x14ac:dyDescent="0.25">
      <c r="A6" s="103">
        <v>1903080</v>
      </c>
      <c r="B6" s="104"/>
      <c r="C6" s="17">
        <v>373000000000</v>
      </c>
      <c r="D6" s="14">
        <v>545899250</v>
      </c>
      <c r="E6" s="14">
        <v>545899250</v>
      </c>
      <c r="F6" s="8"/>
      <c r="G6" s="8"/>
      <c r="H6" s="8"/>
      <c r="I6" s="8"/>
      <c r="J6" s="8"/>
      <c r="K6" s="8"/>
      <c r="L6" s="8"/>
      <c r="M6" s="8"/>
      <c r="N6" s="4"/>
    </row>
    <row r="7" spans="1:14" ht="52.5" customHeight="1" x14ac:dyDescent="0.25">
      <c r="A7" s="103">
        <v>1903081</v>
      </c>
      <c r="B7" s="104"/>
      <c r="C7" s="17">
        <v>92500000000</v>
      </c>
      <c r="D7" s="52"/>
      <c r="E7" s="14">
        <v>0</v>
      </c>
      <c r="F7" s="8"/>
      <c r="G7" s="8"/>
      <c r="H7" s="8"/>
      <c r="I7" s="8"/>
      <c r="J7" s="8"/>
      <c r="K7" s="8"/>
      <c r="L7" s="8"/>
      <c r="M7" s="8"/>
      <c r="N7" s="48"/>
    </row>
    <row r="8" spans="1:14" ht="52.5" customHeight="1" x14ac:dyDescent="0.25">
      <c r="A8" s="103">
        <v>1903082</v>
      </c>
      <c r="B8" s="104"/>
      <c r="C8" s="17">
        <v>6460429000000</v>
      </c>
      <c r="D8" s="14">
        <v>5804613952861</v>
      </c>
      <c r="E8" s="14">
        <v>5804613952861</v>
      </c>
      <c r="F8" s="8"/>
      <c r="G8" s="8"/>
      <c r="H8" s="8"/>
      <c r="I8" s="8"/>
      <c r="J8" s="8"/>
      <c r="K8" s="8"/>
      <c r="L8" s="8"/>
      <c r="M8" s="8"/>
      <c r="N8" s="4"/>
    </row>
    <row r="9" spans="1:14" s="13" customFormat="1" ht="52.5" customHeight="1" x14ac:dyDescent="0.25">
      <c r="A9" s="103">
        <v>1903083</v>
      </c>
      <c r="B9" s="104"/>
      <c r="C9" s="17">
        <v>630000000000</v>
      </c>
      <c r="D9" s="17">
        <v>630000000000</v>
      </c>
      <c r="E9" s="17">
        <v>630000000000</v>
      </c>
      <c r="F9" s="8"/>
      <c r="G9" s="8"/>
      <c r="H9" s="8"/>
      <c r="I9" s="8"/>
      <c r="J9" s="8"/>
      <c r="K9" s="8"/>
      <c r="L9" s="8"/>
      <c r="M9" s="8"/>
      <c r="N9" s="4"/>
    </row>
    <row r="10" spans="1:14" ht="52.5" customHeight="1" x14ac:dyDescent="0.25">
      <c r="A10" s="103">
        <v>1903086</v>
      </c>
      <c r="B10" s="104"/>
      <c r="C10" s="17"/>
      <c r="D10" s="14"/>
      <c r="E10" s="14"/>
      <c r="F10" s="8"/>
      <c r="G10" s="8"/>
      <c r="H10" s="8"/>
      <c r="I10" s="8"/>
      <c r="J10" s="8"/>
      <c r="K10" s="8"/>
      <c r="L10" s="8"/>
      <c r="M10" s="8"/>
      <c r="N10" s="4"/>
    </row>
    <row r="11" spans="1:14" ht="52.5" customHeight="1" x14ac:dyDescent="0.25">
      <c r="A11" s="90">
        <v>1903088</v>
      </c>
      <c r="B11" s="91"/>
      <c r="C11" s="14">
        <v>1532139990000</v>
      </c>
      <c r="D11" s="14">
        <v>1319228570296</v>
      </c>
      <c r="E11" s="14">
        <f>SUM(D11-N11)</f>
        <v>999766148181</v>
      </c>
      <c r="F11" s="8"/>
      <c r="G11" s="8"/>
      <c r="H11" s="8"/>
      <c r="I11" s="8"/>
      <c r="J11" s="8"/>
      <c r="K11" s="8"/>
      <c r="L11" s="8"/>
      <c r="M11" s="8"/>
      <c r="N11" s="4">
        <v>319462422115</v>
      </c>
    </row>
    <row r="12" spans="1:14" ht="52.5" customHeight="1" x14ac:dyDescent="0.25">
      <c r="A12" s="90">
        <v>1904004</v>
      </c>
      <c r="B12" s="91"/>
      <c r="C12" s="14">
        <v>1105891002996</v>
      </c>
      <c r="D12" s="14">
        <v>347107982314</v>
      </c>
      <c r="E12" s="14">
        <v>347107982314</v>
      </c>
      <c r="F12" s="8"/>
      <c r="G12" s="8"/>
      <c r="H12" s="8"/>
      <c r="I12" s="8"/>
      <c r="J12" s="8"/>
      <c r="K12" s="8"/>
      <c r="L12" s="8"/>
      <c r="M12" s="8"/>
      <c r="N12" s="4"/>
    </row>
    <row r="13" spans="1:14" ht="52.5" customHeight="1" x14ac:dyDescent="0.25">
      <c r="A13" s="92" t="s">
        <v>7</v>
      </c>
      <c r="B13" s="93"/>
      <c r="C13" s="14">
        <f>SUM(C5:C12)</f>
        <v>12018115864983</v>
      </c>
      <c r="D13" s="14">
        <f>SUM(D5:D12)</f>
        <v>9699031342132</v>
      </c>
      <c r="E13" s="14">
        <f>SUM(E5:E12)</f>
        <v>8737211007910</v>
      </c>
      <c r="F13" s="8"/>
      <c r="G13" s="8"/>
      <c r="H13" s="8"/>
      <c r="I13" s="8"/>
      <c r="J13" s="8"/>
      <c r="K13" s="8"/>
      <c r="L13" s="8"/>
      <c r="M13" s="8"/>
      <c r="N13" s="4">
        <f>SUM(N5:N12)</f>
        <v>961820334222</v>
      </c>
    </row>
    <row r="14" spans="1:14" ht="75.75" customHeight="1" thickBot="1" x14ac:dyDescent="0.3">
      <c r="A14" s="84" t="s">
        <v>35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6"/>
    </row>
    <row r="15" spans="1:14" ht="75.75" customHeight="1" x14ac:dyDescent="0.25">
      <c r="A15" s="94" t="s">
        <v>3</v>
      </c>
      <c r="B15" s="94"/>
      <c r="C15" s="94"/>
      <c r="D15" s="23"/>
      <c r="E15" s="94" t="s">
        <v>36</v>
      </c>
      <c r="F15" s="94"/>
      <c r="G15" s="3"/>
      <c r="H15" s="94" t="s">
        <v>24</v>
      </c>
      <c r="I15" s="94"/>
      <c r="J15" s="94"/>
      <c r="K15" s="19"/>
      <c r="L15" s="94" t="s">
        <v>44</v>
      </c>
      <c r="M15" s="94"/>
      <c r="N15" s="23"/>
    </row>
    <row r="16" spans="1:14" ht="45.75" x14ac:dyDescent="0.25">
      <c r="A16" s="62" t="s">
        <v>37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3"/>
      <c r="M16" s="3"/>
      <c r="N16" s="21" t="s">
        <v>48</v>
      </c>
    </row>
    <row r="17" spans="1:14" ht="74.25" customHeight="1" x14ac:dyDescent="0.25">
      <c r="A17" s="88"/>
      <c r="B17" s="89"/>
      <c r="C17" s="89" t="s">
        <v>9</v>
      </c>
      <c r="D17" s="89"/>
      <c r="E17" s="89"/>
      <c r="F17" s="24"/>
      <c r="G17" s="89" t="s">
        <v>17</v>
      </c>
      <c r="H17" s="89"/>
      <c r="I17" s="89"/>
      <c r="J17" s="25"/>
      <c r="K17" s="89" t="s">
        <v>8</v>
      </c>
      <c r="L17" s="89"/>
      <c r="M17" s="89"/>
      <c r="N17" s="26"/>
    </row>
    <row r="18" spans="1:14" ht="82.5" customHeight="1" x14ac:dyDescent="0.25">
      <c r="A18" s="59" t="s">
        <v>2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</row>
    <row r="19" spans="1:14" ht="63.75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</sheetData>
  <mergeCells count="32">
    <mergeCell ref="G2:J2"/>
    <mergeCell ref="E3:E4"/>
    <mergeCell ref="F3:J3"/>
    <mergeCell ref="K3:K4"/>
    <mergeCell ref="L3:L4"/>
    <mergeCell ref="K2:L2"/>
    <mergeCell ref="A11:B11"/>
    <mergeCell ref="A3:B4"/>
    <mergeCell ref="C3:C4"/>
    <mergeCell ref="D3:D4"/>
    <mergeCell ref="A5:B5"/>
    <mergeCell ref="A6:B6"/>
    <mergeCell ref="A7:B7"/>
    <mergeCell ref="A8:B8"/>
    <mergeCell ref="A10:B10"/>
    <mergeCell ref="A9:B9"/>
    <mergeCell ref="A1:M1"/>
    <mergeCell ref="A19:N19"/>
    <mergeCell ref="A16:K16"/>
    <mergeCell ref="A17:B17"/>
    <mergeCell ref="C17:E17"/>
    <mergeCell ref="G17:I17"/>
    <mergeCell ref="K17:M17"/>
    <mergeCell ref="A18:N18"/>
    <mergeCell ref="A12:B12"/>
    <mergeCell ref="A13:B13"/>
    <mergeCell ref="A14:N14"/>
    <mergeCell ref="A15:C15"/>
    <mergeCell ref="E15:F15"/>
    <mergeCell ref="H15:J15"/>
    <mergeCell ref="L15:M15"/>
    <mergeCell ref="M3:N3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45" orientation="landscape" r:id="rId1"/>
  <headerFooter>
    <oddFooter>&amp;C&amp;"B Nazanin,Regular"&amp;14 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9"/>
  <sheetViews>
    <sheetView rightToLeft="1" tabSelected="1" showWhiteSpace="0" view="pageLayout" topLeftCell="A10" zoomScale="60" zoomScaleNormal="100" zoomScalePageLayoutView="60" workbookViewId="0">
      <selection activeCell="D12" sqref="D12"/>
    </sheetView>
  </sheetViews>
  <sheetFormatPr defaultColWidth="20.140625" defaultRowHeight="21" x14ac:dyDescent="0.25"/>
  <cols>
    <col min="1" max="1" width="8" style="1" bestFit="1" customWidth="1"/>
    <col min="2" max="2" width="20" style="1" customWidth="1"/>
    <col min="3" max="3" width="33.5703125" style="1" customWidth="1"/>
    <col min="4" max="4" width="28" style="1" customWidth="1"/>
    <col min="5" max="5" width="29.28515625" style="1" customWidth="1"/>
    <col min="6" max="6" width="0.140625" style="1" customWidth="1"/>
    <col min="7" max="7" width="21.42578125" style="1" customWidth="1"/>
    <col min="8" max="8" width="19.28515625" style="1" hidden="1" customWidth="1"/>
    <col min="9" max="9" width="19" style="1" hidden="1" customWidth="1"/>
    <col min="10" max="10" width="21.28515625" style="1" customWidth="1"/>
    <col min="11" max="11" width="17.28515625" style="1" hidden="1" customWidth="1"/>
    <col min="12" max="12" width="17.7109375" style="1" customWidth="1"/>
    <col min="13" max="13" width="16.28515625" style="1" customWidth="1"/>
    <col min="14" max="14" width="26.5703125" style="1" customWidth="1"/>
    <col min="15" max="16384" width="20.140625" style="1"/>
  </cols>
  <sheetData>
    <row r="1" spans="1:14" ht="69" x14ac:dyDescent="1.3">
      <c r="A1" s="83"/>
      <c r="B1" s="83"/>
      <c r="C1" s="113" t="s">
        <v>39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30" t="s">
        <v>40</v>
      </c>
    </row>
    <row r="2" spans="1:14" ht="33" customHeight="1" x14ac:dyDescent="0.25">
      <c r="A2" s="32" t="s">
        <v>57</v>
      </c>
      <c r="B2" s="32"/>
      <c r="C2" s="43">
        <v>131600</v>
      </c>
      <c r="D2" s="43" t="s">
        <v>18</v>
      </c>
      <c r="E2" s="44" t="s">
        <v>58</v>
      </c>
      <c r="F2" s="45"/>
      <c r="G2" s="119" t="s">
        <v>34</v>
      </c>
      <c r="H2" s="115" t="s">
        <v>59</v>
      </c>
      <c r="J2" s="117" t="s">
        <v>60</v>
      </c>
      <c r="K2" s="117"/>
      <c r="L2" s="117"/>
      <c r="M2" s="117"/>
      <c r="N2" s="117"/>
    </row>
    <row r="3" spans="1:14" ht="33" customHeight="1" thickBot="1" x14ac:dyDescent="0.3">
      <c r="A3" s="34"/>
      <c r="B3" s="34"/>
      <c r="C3" s="42"/>
      <c r="D3" s="34"/>
      <c r="E3" s="47"/>
      <c r="F3" s="46"/>
      <c r="G3" s="120"/>
      <c r="H3" s="105"/>
      <c r="J3" s="118" t="s">
        <v>61</v>
      </c>
      <c r="K3" s="118"/>
      <c r="L3" s="118"/>
      <c r="M3" s="118"/>
      <c r="N3" s="118"/>
    </row>
    <row r="4" spans="1:14" ht="45" customHeight="1" x14ac:dyDescent="0.25">
      <c r="A4" s="97" t="s">
        <v>33</v>
      </c>
      <c r="B4" s="98"/>
      <c r="C4" s="101" t="s">
        <v>25</v>
      </c>
      <c r="D4" s="101" t="s">
        <v>38</v>
      </c>
      <c r="E4" s="101" t="s">
        <v>20</v>
      </c>
      <c r="F4" s="106" t="s">
        <v>29</v>
      </c>
      <c r="G4" s="107"/>
      <c r="H4" s="107"/>
      <c r="I4" s="107"/>
      <c r="J4" s="116"/>
      <c r="K4" s="114" t="s">
        <v>21</v>
      </c>
      <c r="L4" s="114" t="s">
        <v>5</v>
      </c>
      <c r="M4" s="110" t="s">
        <v>28</v>
      </c>
      <c r="N4" s="111"/>
    </row>
    <row r="5" spans="1:14" ht="45" customHeight="1" x14ac:dyDescent="0.25">
      <c r="A5" s="99"/>
      <c r="B5" s="100"/>
      <c r="C5" s="102"/>
      <c r="D5" s="102"/>
      <c r="E5" s="102"/>
      <c r="F5" s="10" t="s">
        <v>32</v>
      </c>
      <c r="G5" s="10" t="s">
        <v>30</v>
      </c>
      <c r="H5" s="10" t="s">
        <v>31</v>
      </c>
      <c r="I5" s="10" t="s">
        <v>4</v>
      </c>
      <c r="J5" s="10" t="s">
        <v>6</v>
      </c>
      <c r="K5" s="102"/>
      <c r="L5" s="102"/>
      <c r="M5" s="10" t="s">
        <v>22</v>
      </c>
      <c r="N5" s="12" t="s">
        <v>23</v>
      </c>
    </row>
    <row r="6" spans="1:14" ht="52.5" customHeight="1" x14ac:dyDescent="0.25">
      <c r="A6" s="92" t="s">
        <v>10</v>
      </c>
      <c r="B6" s="93"/>
      <c r="C6" s="4"/>
      <c r="D6" s="14"/>
      <c r="E6" s="18"/>
      <c r="F6" s="8"/>
      <c r="G6" s="8"/>
      <c r="H6" s="8"/>
      <c r="I6" s="8"/>
      <c r="J6" s="8"/>
      <c r="K6" s="8"/>
      <c r="L6" s="8"/>
      <c r="M6" s="8"/>
      <c r="N6" s="15"/>
    </row>
    <row r="7" spans="1:14" ht="52.5" customHeight="1" x14ac:dyDescent="0.25">
      <c r="A7" s="92" t="s">
        <v>11</v>
      </c>
      <c r="B7" s="93"/>
      <c r="C7" s="49">
        <v>113334987986</v>
      </c>
      <c r="D7" s="49">
        <v>113334987986</v>
      </c>
      <c r="E7" s="16">
        <f>SUM(D7-N7)</f>
        <v>96503403736</v>
      </c>
      <c r="F7" s="8"/>
      <c r="G7" s="8"/>
      <c r="H7" s="8"/>
      <c r="I7" s="8"/>
      <c r="J7" s="8"/>
      <c r="K7" s="8"/>
      <c r="L7" s="8"/>
      <c r="M7" s="8"/>
      <c r="N7" s="15">
        <v>16831584250</v>
      </c>
    </row>
    <row r="8" spans="1:14" ht="52.5" customHeight="1" x14ac:dyDescent="0.25">
      <c r="A8" s="92" t="s">
        <v>12</v>
      </c>
      <c r="B8" s="93"/>
      <c r="C8" s="50"/>
      <c r="D8" s="14"/>
      <c r="E8" s="18"/>
      <c r="F8" s="8"/>
      <c r="G8" s="8"/>
      <c r="H8" s="8"/>
      <c r="I8" s="8"/>
      <c r="J8" s="8"/>
      <c r="K8" s="8"/>
      <c r="L8" s="8"/>
      <c r="M8" s="8"/>
      <c r="N8" s="15"/>
    </row>
    <row r="9" spans="1:14" ht="52.5" customHeight="1" x14ac:dyDescent="0.25">
      <c r="A9" s="92" t="s">
        <v>13</v>
      </c>
      <c r="B9" s="93"/>
      <c r="C9" s="49"/>
      <c r="D9" s="14"/>
      <c r="E9" s="18"/>
      <c r="F9" s="8"/>
      <c r="G9" s="8"/>
      <c r="H9" s="8"/>
      <c r="I9" s="8"/>
      <c r="J9" s="8"/>
      <c r="K9" s="8"/>
      <c r="L9" s="8"/>
      <c r="M9" s="8"/>
      <c r="N9" s="15"/>
    </row>
    <row r="10" spans="1:14" ht="52.5" customHeight="1" x14ac:dyDescent="0.25">
      <c r="A10" s="92" t="s">
        <v>14</v>
      </c>
      <c r="B10" s="93"/>
      <c r="C10" s="49"/>
      <c r="D10" s="14"/>
      <c r="E10" s="18"/>
      <c r="F10" s="8"/>
      <c r="G10" s="8"/>
      <c r="H10" s="8"/>
      <c r="I10" s="8"/>
      <c r="J10" s="8"/>
      <c r="K10" s="8"/>
      <c r="L10" s="8"/>
      <c r="M10" s="8"/>
      <c r="N10" s="15"/>
    </row>
    <row r="11" spans="1:14" ht="52.5" customHeight="1" x14ac:dyDescent="0.25">
      <c r="A11" s="92" t="s">
        <v>15</v>
      </c>
      <c r="B11" s="93"/>
      <c r="C11" s="49">
        <v>11733150790000</v>
      </c>
      <c r="D11" s="14">
        <v>9414066267149</v>
      </c>
      <c r="E11" s="14">
        <f>SUM(D11-N11)</f>
        <v>8397077517177</v>
      </c>
      <c r="F11" s="8"/>
      <c r="G11" s="8"/>
      <c r="H11" s="8"/>
      <c r="I11" s="8"/>
      <c r="J11" s="8"/>
      <c r="K11" s="8"/>
      <c r="L11" s="8"/>
      <c r="M11" s="8"/>
      <c r="N11" s="15">
        <v>1016988749972</v>
      </c>
    </row>
    <row r="12" spans="1:14" ht="52.5" customHeight="1" x14ac:dyDescent="0.25">
      <c r="A12" s="92" t="s">
        <v>16</v>
      </c>
      <c r="B12" s="93"/>
      <c r="C12" s="16">
        <v>171630086997</v>
      </c>
      <c r="D12" s="16">
        <v>171630086997</v>
      </c>
      <c r="E12" s="16">
        <v>178347215010</v>
      </c>
      <c r="F12" s="8"/>
      <c r="G12" s="8"/>
      <c r="H12" s="8"/>
      <c r="I12" s="8"/>
      <c r="J12" s="8"/>
      <c r="K12" s="8"/>
      <c r="L12" s="8"/>
      <c r="M12" s="8"/>
      <c r="N12" s="15"/>
    </row>
    <row r="13" spans="1:14" ht="52.5" customHeight="1" x14ac:dyDescent="0.25">
      <c r="A13" s="92" t="s">
        <v>7</v>
      </c>
      <c r="B13" s="93"/>
      <c r="C13" s="51">
        <f>SUM(C6:C12)</f>
        <v>12018115864983</v>
      </c>
      <c r="D13" s="16">
        <f>SUM(D6:D12)</f>
        <v>9699031342132</v>
      </c>
      <c r="E13" s="16">
        <f>SUM(E6:E12)</f>
        <v>8671928135923</v>
      </c>
      <c r="F13" s="8"/>
      <c r="G13" s="8"/>
      <c r="H13" s="8"/>
      <c r="I13" s="8"/>
      <c r="J13" s="8"/>
      <c r="K13" s="8"/>
      <c r="L13" s="8"/>
      <c r="M13" s="8"/>
      <c r="N13" s="4">
        <f>SUM(N6:N12)</f>
        <v>1033820334222</v>
      </c>
    </row>
    <row r="14" spans="1:14" ht="74.25" customHeight="1" thickBot="1" x14ac:dyDescent="0.3">
      <c r="A14" s="84" t="s">
        <v>35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6"/>
    </row>
    <row r="15" spans="1:14" ht="74.25" customHeight="1" x14ac:dyDescent="0.25">
      <c r="A15" s="112" t="s">
        <v>3</v>
      </c>
      <c r="B15" s="112"/>
      <c r="C15" s="112"/>
      <c r="D15" s="27"/>
      <c r="E15" s="112" t="s">
        <v>36</v>
      </c>
      <c r="F15" s="112"/>
      <c r="G15" s="28"/>
      <c r="H15" s="112" t="s">
        <v>24</v>
      </c>
      <c r="I15" s="112"/>
      <c r="J15" s="112"/>
      <c r="K15" s="19"/>
      <c r="L15" s="112" t="s">
        <v>44</v>
      </c>
      <c r="M15" s="112"/>
      <c r="N15" s="27"/>
    </row>
    <row r="16" spans="1:14" ht="45.75" x14ac:dyDescent="0.25">
      <c r="A16" s="62" t="s">
        <v>37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3"/>
      <c r="M16" s="3"/>
      <c r="N16" s="21" t="s">
        <v>49</v>
      </c>
    </row>
    <row r="17" spans="1:14" ht="74.25" customHeight="1" x14ac:dyDescent="0.25">
      <c r="A17" s="88"/>
      <c r="B17" s="89"/>
      <c r="C17" s="89" t="s">
        <v>9</v>
      </c>
      <c r="D17" s="89"/>
      <c r="E17" s="89"/>
      <c r="F17" s="24"/>
      <c r="G17" s="89" t="s">
        <v>17</v>
      </c>
      <c r="H17" s="89"/>
      <c r="I17" s="89"/>
      <c r="J17" s="25"/>
      <c r="K17" s="89" t="s">
        <v>8</v>
      </c>
      <c r="L17" s="89"/>
      <c r="M17" s="89"/>
      <c r="N17" s="26"/>
    </row>
    <row r="18" spans="1:14" ht="82.5" customHeight="1" x14ac:dyDescent="0.25">
      <c r="A18" s="59" t="s">
        <v>2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</row>
    <row r="19" spans="1:14" ht="63.75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</sheetData>
  <mergeCells count="34">
    <mergeCell ref="A1:B1"/>
    <mergeCell ref="C1:M1"/>
    <mergeCell ref="A6:B6"/>
    <mergeCell ref="A7:B7"/>
    <mergeCell ref="L4:L5"/>
    <mergeCell ref="H2:H3"/>
    <mergeCell ref="D4:D5"/>
    <mergeCell ref="K4:K5"/>
    <mergeCell ref="F4:J4"/>
    <mergeCell ref="J2:N2"/>
    <mergeCell ref="J3:N3"/>
    <mergeCell ref="G2:G3"/>
    <mergeCell ref="A19:N19"/>
    <mergeCell ref="A16:K16"/>
    <mergeCell ref="A12:B12"/>
    <mergeCell ref="A13:B13"/>
    <mergeCell ref="A17:B17"/>
    <mergeCell ref="G17:I17"/>
    <mergeCell ref="A11:B11"/>
    <mergeCell ref="A9:B9"/>
    <mergeCell ref="A10:B10"/>
    <mergeCell ref="A18:N18"/>
    <mergeCell ref="E4:E5"/>
    <mergeCell ref="M4:N4"/>
    <mergeCell ref="E15:F15"/>
    <mergeCell ref="A15:C15"/>
    <mergeCell ref="H15:J15"/>
    <mergeCell ref="A4:B5"/>
    <mergeCell ref="C4:C5"/>
    <mergeCell ref="L15:M15"/>
    <mergeCell ref="A14:N14"/>
    <mergeCell ref="C17:E17"/>
    <mergeCell ref="K17:M17"/>
    <mergeCell ref="A8:B8"/>
  </mergeCells>
  <printOptions horizontalCentered="1"/>
  <pageMargins left="0.31496062992126" right="0.31496062992126" top="0.55118110236220497" bottom="0.35433070866141703" header="0.31496062992126" footer="0.31496062992126"/>
  <pageSetup paperSize="9" scale="45" orientation="landscape" r:id="rId1"/>
  <headerFooter>
    <oddFooter>&amp;C&amp;"B Nazanin,Regular"&amp;14 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</vt:lpstr>
      <vt:lpstr>6</vt:lpstr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najafi</dc:creator>
  <cp:lastModifiedBy>Admin</cp:lastModifiedBy>
  <cp:lastPrinted>2024-05-21T13:18:37Z</cp:lastPrinted>
  <dcterms:created xsi:type="dcterms:W3CDTF">2016-05-15T06:42:40Z</dcterms:created>
  <dcterms:modified xsi:type="dcterms:W3CDTF">2024-06-15T04:30:29Z</dcterms:modified>
</cp:coreProperties>
</file>