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attachments (6)\"/>
    </mc:Choice>
  </mc:AlternateContent>
  <xr:revisionPtr revIDLastSave="0" documentId="13_ncr:1_{830F0617-C0F8-4D07-967D-87716706AB77}" xr6:coauthVersionLast="36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1" sheetId="1" r:id="rId1"/>
    <sheet name="2" sheetId="3" r:id="rId2"/>
    <sheet name="2 (2)" sheetId="26" r:id="rId3"/>
    <sheet name="2 (3)" sheetId="27" r:id="rId4"/>
    <sheet name="6" sheetId="24" r:id="rId5"/>
    <sheet name="7" sheetId="7" r:id="rId6"/>
    <sheet name="7 (1)" sheetId="31" r:id="rId7"/>
    <sheet name="7 (2)" sheetId="32" r:id="rId8"/>
    <sheet name="7 (3)" sheetId="33" r:id="rId9"/>
  </sheets>
  <definedNames>
    <definedName name="_xlnm.Print_Area" localSheetId="0">'1'!$A$1:$L$18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6" i="33" l="1"/>
  <c r="L6" i="27"/>
  <c r="E7" i="32"/>
  <c r="E6" i="7"/>
  <c r="L13" i="3"/>
  <c r="L6" i="3"/>
  <c r="C13" i="3"/>
  <c r="L5" i="1"/>
  <c r="E5" i="24"/>
  <c r="N13" i="33" l="1"/>
  <c r="E13" i="33"/>
  <c r="D13" i="33"/>
  <c r="N6" i="31"/>
  <c r="E8" i="24"/>
  <c r="E7" i="24"/>
  <c r="E6" i="24"/>
  <c r="L8" i="1"/>
  <c r="L8" i="26"/>
  <c r="L7" i="26"/>
  <c r="L6" i="26"/>
  <c r="L7" i="3"/>
  <c r="L7" i="1"/>
  <c r="L6" i="1"/>
  <c r="C13" i="33" l="1"/>
  <c r="G13" i="32"/>
  <c r="N13" i="32"/>
  <c r="E13" i="32"/>
  <c r="D13" i="32"/>
  <c r="C13" i="32"/>
  <c r="E13" i="31"/>
  <c r="D13" i="31"/>
  <c r="C13" i="31"/>
  <c r="F13" i="7"/>
  <c r="D13" i="7"/>
  <c r="C13" i="7"/>
  <c r="N13" i="24"/>
  <c r="G13" i="24"/>
  <c r="E13" i="24"/>
  <c r="D13" i="24"/>
  <c r="C13" i="24"/>
  <c r="I13" i="26"/>
  <c r="K13" i="26" l="1"/>
  <c r="J13" i="26"/>
  <c r="K13" i="3"/>
  <c r="I13" i="3"/>
  <c r="K13" i="27"/>
  <c r="L13" i="1"/>
  <c r="K13" i="1"/>
  <c r="I13" i="1"/>
  <c r="L13" i="27"/>
  <c r="B13" i="3"/>
  <c r="B13" i="27"/>
  <c r="C13" i="27"/>
  <c r="C13" i="26"/>
  <c r="C13" i="1"/>
  <c r="L13" i="26"/>
  <c r="B13" i="26"/>
  <c r="B13" i="1"/>
  <c r="N13" i="31"/>
  <c r="E13" i="7"/>
  <c r="N13" i="7"/>
</calcChain>
</file>

<file path=xl/sharedStrings.xml><?xml version="1.0" encoding="utf-8"?>
<sst xmlns="http://schemas.openxmlformats.org/spreadsheetml/2006/main" count="341" uniqueCount="98">
  <si>
    <t xml:space="preserve">        </t>
  </si>
  <si>
    <t>افزايش</t>
  </si>
  <si>
    <t>كاهش</t>
  </si>
  <si>
    <t>توضيحات:</t>
  </si>
  <si>
    <t>ریيس اداره اعتبارات</t>
  </si>
  <si>
    <t>پیش پرداخت اعتبار اسنادی</t>
  </si>
  <si>
    <t>کسری ابواب جمعی</t>
  </si>
  <si>
    <t>علي الحساب</t>
  </si>
  <si>
    <t>جمع کل</t>
  </si>
  <si>
    <t>ریيس اداره</t>
  </si>
  <si>
    <t xml:space="preserve">حسابرس   </t>
  </si>
  <si>
    <t>فصل اول</t>
  </si>
  <si>
    <t>فصل دوم</t>
  </si>
  <si>
    <t>فصل سوم</t>
  </si>
  <si>
    <t>فصل چهارم</t>
  </si>
  <si>
    <t>فصل پنجم</t>
  </si>
  <si>
    <t>فصل ششم</t>
  </si>
  <si>
    <t>فصل هفتم</t>
  </si>
  <si>
    <t xml:space="preserve"> حسابرس ارشد</t>
  </si>
  <si>
    <t>عنوان دستگاه اجرايي:</t>
  </si>
  <si>
    <t>حواله ها</t>
  </si>
  <si>
    <t xml:space="preserve">اعتبار مصرف شده </t>
  </si>
  <si>
    <t>اسناد  واخواهی شده</t>
  </si>
  <si>
    <t>وجوه ارسالي  به خزانه</t>
  </si>
  <si>
    <t xml:space="preserve">وجوه انتقالي </t>
  </si>
  <si>
    <t>بودجه اعتبار اولیه</t>
  </si>
  <si>
    <t xml:space="preserve">خالص تغييرات </t>
  </si>
  <si>
    <t>بودجه اعتبار نهایی</t>
  </si>
  <si>
    <t xml:space="preserve">ذيحساب / مدير مالي </t>
  </si>
  <si>
    <t>بودجه اعتبار نهايي</t>
  </si>
  <si>
    <t xml:space="preserve">بودجه اعتبار اوليه </t>
  </si>
  <si>
    <t>خالص تغييرات</t>
  </si>
  <si>
    <t xml:space="preserve">مانده وجوه مصرف نشده </t>
  </si>
  <si>
    <t>پرداخت هاي غير قطعي</t>
  </si>
  <si>
    <t xml:space="preserve">پيش پرداخت </t>
  </si>
  <si>
    <t>پيش پرداخت  مواد و کالا</t>
  </si>
  <si>
    <t>موجودی‎ها</t>
  </si>
  <si>
    <t>فصول هزینه / تملک دارایی‎های سرمایه‎ای</t>
  </si>
  <si>
    <t>ردیف بودجه‎ای ابلاغ دهنده:</t>
  </si>
  <si>
    <t>توضیحات:</t>
  </si>
  <si>
    <t>ریيس اداره دفترداري و تنظيم حساب ها</t>
  </si>
  <si>
    <t xml:space="preserve">    اين قسمت توسط اداره كل هماهنگی وتلفيق حساب ها و روش هاي حسابداري/ اداره تلفیق حساب‌ها  و امور بدهی‎های استان تكميل مي شود.</t>
  </si>
  <si>
    <t>دريافتي از محل درآمدهای اختصاصی</t>
  </si>
  <si>
    <t>شماره  برنامه / طرح  / ردیف (متفرقه / تملک دارایی‌های مالی)</t>
  </si>
  <si>
    <r>
      <t xml:space="preserve">گزارش  نماینده عملکرد اعتبارات اختصاصی برحسب فصول هزینه   </t>
    </r>
    <r>
      <rPr>
        <sz val="20"/>
        <color theme="1"/>
        <rFont val="Wingdings"/>
        <charset val="2"/>
      </rPr>
      <t>o</t>
    </r>
    <r>
      <rPr>
        <sz val="24"/>
        <color theme="1"/>
        <rFont val="IranNastaliq"/>
        <family val="1"/>
      </rPr>
      <t xml:space="preserve">   /  تملک دارایی‎های سرمایه‎ای   </t>
    </r>
    <r>
      <rPr>
        <sz val="20"/>
        <color theme="1"/>
        <rFont val="Wingdings"/>
        <charset val="2"/>
      </rPr>
      <t>o</t>
    </r>
  </si>
  <si>
    <t>(مبالغ به ریال)</t>
  </si>
  <si>
    <t>شماره  برنامه/ طرح</t>
  </si>
  <si>
    <t>تغییرات ناشی از استنادات قانونی</t>
  </si>
  <si>
    <t>√ تغییرات ناشی از استنادات قانونی  به تفکیک مجوزهای قانونی تکمیل می‌شود.</t>
  </si>
  <si>
    <t>√  تغییرات ناشی از استنادات قانونی  به تفکیک مجوزهای قانونی تکمیل می‌شود.</t>
  </si>
  <si>
    <t xml:space="preserve">بالاترين مقام دستگاه اجرايي  يا مقام مجاز </t>
  </si>
  <si>
    <r>
      <t xml:space="preserve">فرم </t>
    </r>
    <r>
      <rPr>
        <sz val="18"/>
        <color theme="1"/>
        <rFont val="B Mitra"/>
        <charset val="178"/>
      </rPr>
      <t>7</t>
    </r>
  </si>
  <si>
    <r>
      <t xml:space="preserve">فرم </t>
    </r>
    <r>
      <rPr>
        <sz val="20"/>
        <color theme="1"/>
        <rFont val="B Badr"/>
        <charset val="178"/>
      </rPr>
      <t>1</t>
    </r>
  </si>
  <si>
    <t>عنوان دستگاه اجرايي:بنیاد شهید و امور ایثارگران</t>
  </si>
  <si>
    <t xml:space="preserve">        رديف بودجه‌ای  دستگاه اجرایی :131600</t>
  </si>
  <si>
    <t>ذیحساب /مدیر مالی</t>
  </si>
  <si>
    <t>سال :1401</t>
  </si>
  <si>
    <t>سال 1401</t>
  </si>
  <si>
    <t>بنیاد شهید و امور ایثارگران</t>
  </si>
  <si>
    <t>طرح‌های  تملک دارایی‌های سرمایه‌  شماره طرح:1903046012 عنوان طرح:تعمیرات ساختمان و تامین تجهیزات</t>
  </si>
  <si>
    <t>طرح‌های  تملک دارایی‌های سرمایه‌ا شماره طرح: 1903046013عنوان طرح:ساماندهی گلزار شهدا</t>
  </si>
  <si>
    <r>
      <t xml:space="preserve">  صورت خلاصه  نماینده اعتبارات  هزینه   </t>
    </r>
    <r>
      <rPr>
        <sz val="18"/>
        <color theme="1"/>
        <rFont val="Wingdings"/>
        <charset val="2"/>
      </rPr>
      <t>o</t>
    </r>
    <r>
      <rPr>
        <sz val="18"/>
        <color theme="1"/>
        <rFont val="IranNastaliq"/>
        <family val="1"/>
      </rPr>
      <t xml:space="preserve">   / </t>
    </r>
    <r>
      <rPr>
        <sz val="18"/>
        <color rgb="FFFF0000"/>
        <rFont val="IranNastaliq"/>
      </rPr>
      <t xml:space="preserve"> تملک دارایی‎های سرمایه‎ای</t>
    </r>
    <r>
      <rPr>
        <sz val="18"/>
        <color theme="1"/>
        <rFont val="IranNastaliq"/>
        <family val="1"/>
      </rPr>
      <t xml:space="preserve">   </t>
    </r>
    <r>
      <rPr>
        <sz val="18"/>
        <color theme="1"/>
        <rFont val="Wingdings"/>
        <charset val="2"/>
      </rPr>
      <t>o</t>
    </r>
    <r>
      <rPr>
        <sz val="18"/>
        <color theme="1"/>
        <rFont val="IranNastaliq"/>
        <family val="1"/>
      </rPr>
      <t xml:space="preserve">    برحسب برنامه / طرح / ردیف (متفرقه/ تملک دارایی‌های مالی)</t>
    </r>
  </si>
  <si>
    <r>
      <t xml:space="preserve">نوع منبع: عمومی   </t>
    </r>
    <r>
      <rPr>
        <sz val="16"/>
        <rFont val="Wingdings"/>
        <charset val="2"/>
      </rPr>
      <t>¡</t>
    </r>
    <r>
      <rPr>
        <sz val="16"/>
        <color theme="1"/>
        <rFont val="IranNastaliq"/>
        <family val="1"/>
      </rPr>
      <t xml:space="preserve">   / </t>
    </r>
    <r>
      <rPr>
        <sz val="16"/>
        <color rgb="FFFF0000"/>
        <rFont val="IranNastaliq"/>
      </rPr>
      <t>اختصاصی</t>
    </r>
    <r>
      <rPr>
        <sz val="16"/>
        <color theme="1"/>
        <rFont val="IranNastaliq"/>
        <family val="1"/>
      </rPr>
      <t xml:space="preserve">  </t>
    </r>
    <r>
      <rPr>
        <sz val="16"/>
        <color theme="1"/>
        <rFont val="Wingdings"/>
        <charset val="2"/>
      </rPr>
      <t>¡</t>
    </r>
  </si>
  <si>
    <t>مجموع برنامه‎ها  و ردیف‌های متفرقه مرتبط با آن‌ها  ¡</t>
  </si>
  <si>
    <r>
      <t xml:space="preserve">صورت خلاصه نماینده  اعتبارات   برحسب  فصول هزینه    </t>
    </r>
    <r>
      <rPr>
        <sz val="18"/>
        <color theme="1"/>
        <rFont val="Wingdings"/>
        <charset val="2"/>
      </rPr>
      <t>o</t>
    </r>
    <r>
      <rPr>
        <sz val="18"/>
        <color theme="1"/>
        <rFont val="IranNastaliq"/>
        <family val="1"/>
      </rPr>
      <t xml:space="preserve">   /  تملک دارایی‎های سرمایه‎ای   </t>
    </r>
    <r>
      <rPr>
        <sz val="18"/>
        <color theme="1"/>
        <rFont val="Wingdings"/>
        <charset val="2"/>
      </rPr>
      <t>o</t>
    </r>
  </si>
  <si>
    <t>رديف بودجه‌ای  دستگاه اجرایی :131600</t>
  </si>
  <si>
    <t xml:space="preserve">        نوع منبع: عمومی   ¡  / اختصاصی  ¡</t>
  </si>
  <si>
    <t xml:space="preserve"> رديف بودجه‌ای  دستگاه اجرایی :131600</t>
  </si>
  <si>
    <t xml:space="preserve">  نوع منبع: عمومی   ¡  / اختصاصی  ¡</t>
  </si>
  <si>
    <t xml:space="preserve">         </t>
  </si>
  <si>
    <t xml:space="preserve">                                                         </t>
  </si>
  <si>
    <t xml:space="preserve">                 </t>
  </si>
  <si>
    <t xml:space="preserve">                                    </t>
  </si>
  <si>
    <t xml:space="preserve">                </t>
  </si>
  <si>
    <t xml:space="preserve">                                                                                                                                                             </t>
  </si>
  <si>
    <t xml:space="preserve"> طرح‌های  تملک دارایی‌های سرمایه‌ای شماره طرح1903046010     عنوان طرح:مراکز فرهنگی ورزشی و توانبخشی</t>
  </si>
  <si>
    <r>
      <t xml:space="preserve">فرم </t>
    </r>
    <r>
      <rPr>
        <sz val="16"/>
        <color theme="1"/>
        <rFont val="B Badr"/>
        <charset val="178"/>
      </rPr>
      <t>2</t>
    </r>
  </si>
  <si>
    <t xml:space="preserve">  نوع منبع: عمومی     / اختصاصی  </t>
  </si>
  <si>
    <t>عنوان دستگاه اجرایی: بنیاد شهید و امور ایثارگران</t>
  </si>
  <si>
    <t>رديف بودجه‌ای  دستگاه اجرایی : 131600</t>
  </si>
  <si>
    <r>
      <t xml:space="preserve">گزارش  نماینده عملكرد اعتبارات  هزینه‌ای - اختصاصی   </t>
    </r>
    <r>
      <rPr>
        <sz val="18"/>
        <color theme="1"/>
        <rFont val="Wingdings"/>
        <charset val="2"/>
      </rPr>
      <t>o</t>
    </r>
    <r>
      <rPr>
        <sz val="18"/>
        <color theme="1"/>
        <rFont val="IranNastaliq"/>
        <family val="1"/>
      </rPr>
      <t xml:space="preserve">   /  سرمایه‎ای - اختصاصی    </t>
    </r>
    <r>
      <rPr>
        <sz val="18"/>
        <color theme="1"/>
        <rFont val="Wingdings"/>
        <charset val="2"/>
      </rPr>
      <t>o</t>
    </r>
    <r>
      <rPr>
        <sz val="18"/>
        <color theme="1"/>
        <rFont val="IranNastaliq"/>
        <family val="1"/>
      </rPr>
      <t xml:space="preserve">     برحسب برنامه / طرح</t>
    </r>
  </si>
  <si>
    <t>فرم 6</t>
  </si>
  <si>
    <t>سال    1401</t>
  </si>
  <si>
    <r>
      <t xml:space="preserve">مجموع برنامه‎ها    </t>
    </r>
    <r>
      <rPr>
        <sz val="14"/>
        <color theme="1"/>
        <rFont val="Wingdings"/>
        <charset val="2"/>
      </rPr>
      <t>¡</t>
    </r>
  </si>
  <si>
    <t xml:space="preserve"> رديف بودجه‌ای  دستگاه اجرایی :</t>
  </si>
  <si>
    <r>
      <t xml:space="preserve">سال         </t>
    </r>
    <r>
      <rPr>
        <sz val="14"/>
        <color theme="1"/>
        <rFont val="B Mitra"/>
        <charset val="178"/>
      </rPr>
      <t>1401</t>
    </r>
  </si>
  <si>
    <t xml:space="preserve">عنوان دستگاه اجرايي:بنیاد شهید و امور ایثارگران
</t>
  </si>
  <si>
    <r>
      <t xml:space="preserve">گزارش  نماینده عملکرد اعتبارات اختصاصی برحسب فصول هزینه   </t>
    </r>
    <r>
      <rPr>
        <b/>
        <sz val="20"/>
        <color theme="1"/>
        <rFont val="Wingdings"/>
        <charset val="2"/>
      </rPr>
      <t>o</t>
    </r>
    <r>
      <rPr>
        <b/>
        <sz val="20"/>
        <color theme="1"/>
        <rFont val="IranNastaliq"/>
        <family val="1"/>
      </rPr>
      <t xml:space="preserve">   /  تملک دارایی‎های سرمایه‎ای   </t>
    </r>
    <r>
      <rPr>
        <b/>
        <sz val="20"/>
        <color theme="1"/>
        <rFont val="Wingdings"/>
        <charset val="2"/>
      </rPr>
      <t>o</t>
    </r>
  </si>
  <si>
    <r>
      <rPr>
        <sz val="14"/>
        <color theme="1"/>
        <rFont val="B Lotus"/>
        <charset val="178"/>
      </rPr>
      <t xml:space="preserve"> طرح‌های  تملک دارایی‌های سرمایه‌ای</t>
    </r>
    <r>
      <rPr>
        <sz val="14"/>
        <color theme="1"/>
        <rFont val="IranNastaliq"/>
        <family val="1"/>
      </rPr>
      <t xml:space="preserve">    </t>
    </r>
    <r>
      <rPr>
        <sz val="14"/>
        <color theme="1"/>
        <rFont val="Wingdings"/>
        <charset val="2"/>
      </rPr>
      <t>¡</t>
    </r>
    <r>
      <rPr>
        <sz val="14"/>
        <color theme="1"/>
        <rFont val="IranNastaliq"/>
        <family val="1"/>
      </rPr>
      <t xml:space="preserve">  </t>
    </r>
    <r>
      <rPr>
        <sz val="14"/>
        <color theme="1"/>
        <rFont val="B Lotus"/>
        <charset val="178"/>
      </rPr>
      <t xml:space="preserve"> شماره طرح: 1903046010عنوان طرح:مراکز فرهنگی و توانبخشی</t>
    </r>
  </si>
  <si>
    <r>
      <t xml:space="preserve">مجموع برنامه‎ها    </t>
    </r>
    <r>
      <rPr>
        <sz val="16"/>
        <color theme="1"/>
        <rFont val="Wingdings"/>
        <charset val="2"/>
      </rPr>
      <t>¡</t>
    </r>
  </si>
  <si>
    <r>
      <t xml:space="preserve">گزارش  نماینده عملکرد اعتبارات اختصاصی برحسب فصول هزینه   </t>
    </r>
    <r>
      <rPr>
        <b/>
        <sz val="18"/>
        <color theme="1"/>
        <rFont val="Wingdings"/>
        <charset val="2"/>
      </rPr>
      <t>o</t>
    </r>
    <r>
      <rPr>
        <b/>
        <sz val="18"/>
        <color theme="1"/>
        <rFont val="IranNastaliq"/>
        <family val="1"/>
      </rPr>
      <t xml:space="preserve">   /  تملک دارایی‎های سرمایه‎ای   </t>
    </r>
    <r>
      <rPr>
        <b/>
        <sz val="18"/>
        <color theme="1"/>
        <rFont val="Wingdings"/>
        <charset val="2"/>
      </rPr>
      <t>o</t>
    </r>
  </si>
  <si>
    <t xml:space="preserve"> طرح‌های تملک دارایی‌های سرمایه‌ای شماره طرح: 1903046011 عنوان طرح:تعمیرات اساسی و تامین تجهیزات</t>
  </si>
  <si>
    <t>مجموع برنامه‎ها    ¡</t>
  </si>
  <si>
    <t>رديف بودجه‌ای  دستگاه اجرایی :</t>
  </si>
  <si>
    <t>طرح‌های  تملک دارایی‌های سرمایه‌ای شماره طرح: 1903046012  عنوان طرح:تعمیرات ساختمان و تامین تجهیزات</t>
  </si>
  <si>
    <t xml:space="preserve"> طرح‌های  تملک دارایی‌های سرمایه‌ای  شماره طرح: 1903046013عنوان طرح: ساماندهی گلزار شهدا</t>
  </si>
  <si>
    <t>سال 1402</t>
  </si>
  <si>
    <t>سال   1402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</si>
</sst>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_-* #,##0.00\-;_-* &quot;-&quot;??_-;_-@_-"/>
    <numFmt numFmtId="165" formatCode="#,##0\ _-;\(#,0##\)"/>
    <numFmt numFmtId="166" formatCode="#,##0_-;\(#,###\)"/>
  </numFmts>
  <fonts count="37" x14ac:knownFonts="1">
    <font>
      <sz val="11"/>
      <color theme="1"/>
      <name val="Calibri"/>
      <family val="2"/>
      <charset val="178"/>
      <scheme val="minor"/>
    </font>
    <font>
      <sz val="16"/>
      <color theme="1"/>
      <name val="Calibri"/>
      <family val="2"/>
      <charset val="178"/>
      <scheme val="minor"/>
    </font>
    <font>
      <sz val="20"/>
      <color theme="1"/>
      <name val="Calibri"/>
      <family val="2"/>
      <charset val="178"/>
      <scheme val="minor"/>
    </font>
    <font>
      <sz val="18"/>
      <color theme="1"/>
      <name val="IranNastaliq"/>
      <family val="1"/>
    </font>
    <font>
      <sz val="22"/>
      <color theme="1"/>
      <name val="IranNastaliq"/>
      <family val="1"/>
    </font>
    <font>
      <sz val="20"/>
      <color theme="1"/>
      <name val="IranNastaliq"/>
      <family val="1"/>
    </font>
    <font>
      <sz val="16"/>
      <color theme="1"/>
      <name val="IranNastaliq"/>
      <family val="1"/>
    </font>
    <font>
      <sz val="14"/>
      <color theme="1"/>
      <name val="IranNastaliq"/>
      <family val="1"/>
    </font>
    <font>
      <sz val="18"/>
      <color theme="1"/>
      <name val="B Lotus"/>
      <charset val="178"/>
    </font>
    <font>
      <sz val="24"/>
      <color theme="1"/>
      <name val="IranNastaliq"/>
      <family val="1"/>
    </font>
    <font>
      <sz val="18"/>
      <color theme="1"/>
      <name val="B Mitra"/>
      <charset val="178"/>
    </font>
    <font>
      <sz val="20"/>
      <color theme="1"/>
      <name val="B Lotus"/>
      <charset val="178"/>
    </font>
    <font>
      <sz val="22"/>
      <color theme="1"/>
      <name val="B Lotus"/>
      <charset val="178"/>
    </font>
    <font>
      <sz val="22"/>
      <color theme="1"/>
      <name val="Calibri"/>
      <family val="2"/>
      <charset val="178"/>
      <scheme val="minor"/>
    </font>
    <font>
      <sz val="20"/>
      <color theme="1"/>
      <name val="B Badr"/>
      <charset val="178"/>
    </font>
    <font>
      <sz val="20"/>
      <color theme="1"/>
      <name val="Wingdings"/>
      <charset val="2"/>
    </font>
    <font>
      <sz val="18"/>
      <color theme="1"/>
      <name val="Wingdings"/>
      <charset val="2"/>
    </font>
    <font>
      <b/>
      <sz val="18"/>
      <color theme="1"/>
      <name val="B Lotus"/>
      <charset val="178"/>
    </font>
    <font>
      <b/>
      <sz val="20"/>
      <color theme="1"/>
      <name val="B Lotus"/>
      <charset val="178"/>
    </font>
    <font>
      <sz val="11"/>
      <color theme="1"/>
      <name val="Calibri"/>
      <family val="2"/>
      <charset val="178"/>
      <scheme val="minor"/>
    </font>
    <font>
      <b/>
      <sz val="22"/>
      <color theme="1"/>
      <name val="B Lotus"/>
      <charset val="178"/>
    </font>
    <font>
      <sz val="16"/>
      <color theme="1"/>
      <name val="B Lotus"/>
      <charset val="178"/>
    </font>
    <font>
      <sz val="16"/>
      <color theme="1"/>
      <name val="Wingdings"/>
      <charset val="2"/>
    </font>
    <font>
      <sz val="18"/>
      <color rgb="FFFF0000"/>
      <name val="IranNastaliq"/>
    </font>
    <font>
      <sz val="16"/>
      <name val="Wingdings"/>
      <charset val="2"/>
    </font>
    <font>
      <sz val="16"/>
      <color rgb="FFFF0000"/>
      <name val="IranNastaliq"/>
    </font>
    <font>
      <sz val="14"/>
      <color theme="1"/>
      <name val="B Lotus"/>
      <charset val="178"/>
    </font>
    <font>
      <sz val="16"/>
      <color theme="1"/>
      <name val="B Badr"/>
      <charset val="178"/>
    </font>
    <font>
      <b/>
      <sz val="18"/>
      <color theme="1"/>
      <name val="IranNastaliq"/>
      <family val="1"/>
    </font>
    <font>
      <b/>
      <sz val="18"/>
      <color theme="1"/>
      <name val="Wingdings"/>
      <charset val="2"/>
    </font>
    <font>
      <sz val="14"/>
      <color theme="1"/>
      <name val="B Mitra"/>
      <charset val="178"/>
    </font>
    <font>
      <sz val="14"/>
      <color theme="1"/>
      <name val="Calibri"/>
      <family val="2"/>
      <charset val="178"/>
      <scheme val="minor"/>
    </font>
    <font>
      <sz val="14"/>
      <color theme="1"/>
      <name val="Wingdings"/>
      <charset val="2"/>
    </font>
    <font>
      <b/>
      <sz val="20"/>
      <color theme="1"/>
      <name val="IranNastaliq"/>
      <family val="1"/>
    </font>
    <font>
      <b/>
      <sz val="20"/>
      <color theme="1"/>
      <name val="Wingdings"/>
      <charset val="2"/>
    </font>
    <font>
      <b/>
      <sz val="14"/>
      <color theme="1"/>
      <name val="B Lotus"/>
      <charset val="178"/>
    </font>
    <font>
      <sz val="14"/>
      <color theme="1"/>
      <name val="IranNastaliq"/>
      <family val="1"/>
      <charset val="178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theme="0" tint="-0.2499465926084170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164" fontId="19" fillId="0" borderId="0" applyFont="0" applyFill="0" applyBorder="0" applyAlignment="0" applyProtection="0"/>
  </cellStyleXfs>
  <cellXfs count="203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0" borderId="0" xfId="0" applyFont="1" applyBorder="1" applyAlignment="1">
      <alignment vertical="center" readingOrder="2"/>
    </xf>
    <xf numFmtId="0" fontId="12" fillId="0" borderId="1" xfId="0" applyFont="1" applyBorder="1" applyAlignment="1">
      <alignment horizontal="center" vertical="center" wrapText="1" readingOrder="2"/>
    </xf>
    <xf numFmtId="0" fontId="5" fillId="0" borderId="0" xfId="0" applyFont="1" applyAlignment="1">
      <alignment horizontal="center" vertical="center" readingOrder="2"/>
    </xf>
    <xf numFmtId="0" fontId="13" fillId="0" borderId="0" xfId="0" applyFont="1" applyAlignment="1">
      <alignment horizontal="center" vertical="center"/>
    </xf>
    <xf numFmtId="0" fontId="4" fillId="0" borderId="0" xfId="0" applyFont="1" applyBorder="1" applyAlignment="1">
      <alignment vertical="center" readingOrder="2"/>
    </xf>
    <xf numFmtId="0" fontId="4" fillId="0" borderId="0" xfId="0" applyFont="1" applyBorder="1" applyAlignment="1">
      <alignment vertical="top" readingOrder="2"/>
    </xf>
    <xf numFmtId="0" fontId="13" fillId="0" borderId="23" xfId="0" applyFont="1" applyBorder="1" applyAlignment="1">
      <alignment horizontal="center" vertical="center"/>
    </xf>
    <xf numFmtId="0" fontId="4" fillId="0" borderId="23" xfId="0" applyFont="1" applyBorder="1" applyAlignment="1">
      <alignment vertical="top" wrapText="1" readingOrder="2"/>
    </xf>
    <xf numFmtId="0" fontId="4" fillId="0" borderId="15" xfId="0" applyFont="1" applyBorder="1" applyAlignment="1">
      <alignment vertical="top" readingOrder="2"/>
    </xf>
    <xf numFmtId="0" fontId="4" fillId="0" borderId="24" xfId="0" applyFont="1" applyBorder="1" applyAlignment="1">
      <alignment horizontal="center" vertical="top" wrapText="1" readingOrder="2"/>
    </xf>
    <xf numFmtId="0" fontId="5" fillId="0" borderId="9" xfId="0" applyFont="1" applyBorder="1" applyAlignment="1">
      <alignment horizontal="center" vertical="center" wrapText="1" readingOrder="2"/>
    </xf>
    <xf numFmtId="0" fontId="5" fillId="0" borderId="0" xfId="0" applyFont="1" applyBorder="1" applyAlignment="1">
      <alignment horizontal="center" vertical="center" readingOrder="2"/>
    </xf>
    <xf numFmtId="0" fontId="4" fillId="0" borderId="1" xfId="0" applyFont="1" applyBorder="1" applyAlignment="1">
      <alignment horizontal="center" vertical="center" wrapText="1" readingOrder="2"/>
    </xf>
    <xf numFmtId="0" fontId="5" fillId="0" borderId="1" xfId="0" applyFont="1" applyBorder="1" applyAlignment="1">
      <alignment horizontal="center" vertical="center" wrapText="1" readingOrder="2"/>
    </xf>
    <xf numFmtId="0" fontId="5" fillId="0" borderId="11" xfId="0" applyFont="1" applyBorder="1" applyAlignment="1">
      <alignment horizontal="center" vertical="center" wrapText="1" readingOrder="2"/>
    </xf>
    <xf numFmtId="0" fontId="5" fillId="0" borderId="10" xfId="0" applyFont="1" applyBorder="1" applyAlignment="1">
      <alignment horizontal="center" vertical="center" wrapText="1" readingOrder="2"/>
    </xf>
    <xf numFmtId="0" fontId="9" fillId="0" borderId="0" xfId="0" applyFont="1" applyAlignment="1">
      <alignment horizontal="center" readingOrder="2"/>
    </xf>
    <xf numFmtId="0" fontId="1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 readingOrder="2"/>
    </xf>
    <xf numFmtId="3" fontId="18" fillId="0" borderId="1" xfId="0" applyNumberFormat="1" applyFont="1" applyBorder="1" applyAlignment="1">
      <alignment horizontal="center" vertical="center" wrapText="1" readingOrder="2"/>
    </xf>
    <xf numFmtId="166" fontId="1" fillId="0" borderId="0" xfId="0" applyNumberFormat="1" applyFont="1" applyAlignment="1">
      <alignment horizontal="center" vertical="center"/>
    </xf>
    <xf numFmtId="166" fontId="13" fillId="0" borderId="0" xfId="0" applyNumberFormat="1" applyFont="1" applyAlignment="1">
      <alignment horizontal="center" vertical="center"/>
    </xf>
    <xf numFmtId="166" fontId="4" fillId="0" borderId="7" xfId="0" applyNumberFormat="1" applyFont="1" applyBorder="1" applyAlignment="1">
      <alignment horizontal="center" vertical="center" wrapText="1" readingOrder="2"/>
    </xf>
    <xf numFmtId="166" fontId="12" fillId="0" borderId="1" xfId="0" applyNumberFormat="1" applyFont="1" applyBorder="1" applyAlignment="1">
      <alignment horizontal="center" vertical="center" wrapText="1" readingOrder="2"/>
    </xf>
    <xf numFmtId="166" fontId="13" fillId="0" borderId="1" xfId="0" applyNumberFormat="1" applyFont="1" applyBorder="1" applyAlignment="1">
      <alignment horizontal="center" vertical="center"/>
    </xf>
    <xf numFmtId="166" fontId="4" fillId="0" borderId="1" xfId="0" applyNumberFormat="1" applyFont="1" applyBorder="1" applyAlignment="1">
      <alignment horizontal="center" vertical="center" wrapText="1" readingOrder="2"/>
    </xf>
    <xf numFmtId="166" fontId="17" fillId="0" borderId="9" xfId="0" applyNumberFormat="1" applyFont="1" applyBorder="1" applyAlignment="1">
      <alignment horizontal="center" vertical="center" wrapText="1" readingOrder="2"/>
    </xf>
    <xf numFmtId="166" fontId="17" fillId="0" borderId="11" xfId="0" applyNumberFormat="1" applyFont="1" applyBorder="1" applyAlignment="1">
      <alignment horizontal="center" vertical="center" wrapText="1" readingOrder="2"/>
    </xf>
    <xf numFmtId="166" fontId="17" fillId="0" borderId="12" xfId="0" applyNumberFormat="1" applyFont="1" applyBorder="1" applyAlignment="1">
      <alignment horizontal="center" vertical="center" wrapText="1" readingOrder="2"/>
    </xf>
    <xf numFmtId="166" fontId="17" fillId="0" borderId="13" xfId="0" applyNumberFormat="1" applyFont="1" applyBorder="1" applyAlignment="1">
      <alignment horizontal="center" vertical="center" wrapText="1" readingOrder="2"/>
    </xf>
    <xf numFmtId="166" fontId="4" fillId="0" borderId="15" xfId="0" applyNumberFormat="1" applyFont="1" applyBorder="1" applyAlignment="1">
      <alignment vertical="center" readingOrder="2"/>
    </xf>
    <xf numFmtId="166" fontId="4" fillId="0" borderId="0" xfId="0" applyNumberFormat="1" applyFont="1" applyBorder="1" applyAlignment="1">
      <alignment horizontal="center" vertical="center" readingOrder="2"/>
    </xf>
    <xf numFmtId="166" fontId="4" fillId="0" borderId="0" xfId="0" applyNumberFormat="1" applyFont="1" applyBorder="1" applyAlignment="1">
      <alignment vertical="center" readingOrder="2"/>
    </xf>
    <xf numFmtId="166" fontId="5" fillId="0" borderId="0" xfId="0" applyNumberFormat="1" applyFont="1" applyBorder="1" applyAlignment="1">
      <alignment horizontal="center" vertical="center" readingOrder="2"/>
    </xf>
    <xf numFmtId="166" fontId="4" fillId="0" borderId="22" xfId="0" applyNumberFormat="1" applyFont="1" applyBorder="1" applyAlignment="1">
      <alignment vertical="center" wrapText="1" readingOrder="2"/>
    </xf>
    <xf numFmtId="166" fontId="4" fillId="0" borderId="23" xfId="0" applyNumberFormat="1" applyFont="1" applyBorder="1" applyAlignment="1">
      <alignment vertical="center" wrapText="1" readingOrder="2"/>
    </xf>
    <xf numFmtId="166" fontId="4" fillId="0" borderId="24" xfId="0" applyNumberFormat="1" applyFont="1" applyBorder="1" applyAlignment="1">
      <alignment vertical="center" wrapText="1" readingOrder="2"/>
    </xf>
    <xf numFmtId="166" fontId="5" fillId="0" borderId="0" xfId="0" applyNumberFormat="1" applyFont="1" applyBorder="1" applyAlignment="1">
      <alignment horizontal="right" vertical="center" readingOrder="2"/>
    </xf>
    <xf numFmtId="0" fontId="17" fillId="0" borderId="1" xfId="0" applyNumberFormat="1" applyFont="1" applyBorder="1" applyAlignment="1">
      <alignment horizontal="center" vertical="center"/>
    </xf>
    <xf numFmtId="0" fontId="17" fillId="0" borderId="9" xfId="0" applyNumberFormat="1" applyFont="1" applyBorder="1" applyAlignment="1">
      <alignment horizontal="center" vertical="center" wrapText="1" readingOrder="2"/>
    </xf>
    <xf numFmtId="0" fontId="4" fillId="0" borderId="1" xfId="0" applyFont="1" applyBorder="1" applyAlignment="1">
      <alignment horizontal="center" vertical="center" wrapText="1" readingOrder="2"/>
    </xf>
    <xf numFmtId="0" fontId="5" fillId="0" borderId="9" xfId="0" applyFont="1" applyBorder="1" applyAlignment="1">
      <alignment horizontal="center" vertical="center" wrapText="1" readingOrder="2"/>
    </xf>
    <xf numFmtId="0" fontId="1" fillId="0" borderId="0" xfId="0" applyFont="1" applyAlignment="1">
      <alignment horizontal="center" vertical="center"/>
    </xf>
    <xf numFmtId="3" fontId="20" fillId="0" borderId="1" xfId="0" applyNumberFormat="1" applyFont="1" applyBorder="1" applyAlignment="1">
      <alignment horizontal="center" vertical="center" wrapText="1" readingOrder="2"/>
    </xf>
    <xf numFmtId="3" fontId="20" fillId="0" borderId="10" xfId="0" applyNumberFormat="1" applyFont="1" applyBorder="1" applyAlignment="1">
      <alignment horizontal="center" vertical="center" wrapText="1" readingOrder="2"/>
    </xf>
    <xf numFmtId="166" fontId="4" fillId="0" borderId="0" xfId="0" applyNumberFormat="1" applyFont="1" applyBorder="1" applyAlignment="1">
      <alignment horizontal="center" vertical="center" readingOrder="2"/>
    </xf>
    <xf numFmtId="0" fontId="1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right" vertical="center" readingOrder="2"/>
    </xf>
    <xf numFmtId="0" fontId="6" fillId="0" borderId="0" xfId="0" applyFont="1" applyBorder="1" applyAlignment="1">
      <alignment horizontal="center" vertical="center" readingOrder="2"/>
    </xf>
    <xf numFmtId="166" fontId="6" fillId="0" borderId="0" xfId="0" applyNumberFormat="1" applyFont="1" applyAlignment="1">
      <alignment horizontal="center" readingOrder="2"/>
    </xf>
    <xf numFmtId="0" fontId="7" fillId="0" borderId="0" xfId="0" applyFont="1" applyAlignment="1">
      <alignment horizontal="center" readingOrder="2"/>
    </xf>
    <xf numFmtId="0" fontId="21" fillId="0" borderId="0" xfId="0" applyFont="1" applyAlignment="1">
      <alignment horizontal="center" vertical="center"/>
    </xf>
    <xf numFmtId="0" fontId="6" fillId="0" borderId="23" xfId="0" applyFont="1" applyBorder="1" applyAlignment="1">
      <alignment vertical="center" wrapText="1" readingOrder="2"/>
    </xf>
    <xf numFmtId="166" fontId="12" fillId="0" borderId="0" xfId="0" applyNumberFormat="1" applyFont="1" applyBorder="1" applyAlignment="1">
      <alignment horizontal="center" vertical="center"/>
    </xf>
    <xf numFmtId="166" fontId="12" fillId="0" borderId="0" xfId="0" applyNumberFormat="1" applyFont="1" applyAlignment="1">
      <alignment horizontal="center" vertical="center"/>
    </xf>
    <xf numFmtId="166" fontId="21" fillId="0" borderId="0" xfId="0" applyNumberFormat="1" applyFont="1" applyAlignment="1">
      <alignment horizontal="center" vertical="center"/>
    </xf>
    <xf numFmtId="166" fontId="8" fillId="0" borderId="0" xfId="0" applyNumberFormat="1" applyFont="1" applyAlignment="1">
      <alignment horizontal="center" vertical="center" readingOrder="2"/>
    </xf>
    <xf numFmtId="166" fontId="12" fillId="0" borderId="0" xfId="0" applyNumberFormat="1" applyFont="1" applyBorder="1" applyAlignment="1">
      <alignment vertical="center"/>
    </xf>
    <xf numFmtId="0" fontId="21" fillId="0" borderId="0" xfId="0" applyFont="1" applyBorder="1" applyAlignment="1">
      <alignment vertical="center" readingOrder="2"/>
    </xf>
    <xf numFmtId="0" fontId="21" fillId="0" borderId="0" xfId="0" applyFont="1" applyBorder="1" applyAlignment="1">
      <alignment horizontal="center" vertical="center" readingOrder="2"/>
    </xf>
    <xf numFmtId="0" fontId="26" fillId="0" borderId="0" xfId="0" applyFont="1" applyBorder="1" applyAlignment="1">
      <alignment vertical="center" readingOrder="2"/>
    </xf>
    <xf numFmtId="0" fontId="26" fillId="0" borderId="0" xfId="0" applyFont="1" applyAlignment="1">
      <alignment horizontal="center" readingOrder="2"/>
    </xf>
    <xf numFmtId="0" fontId="21" fillId="0" borderId="15" xfId="0" applyFont="1" applyBorder="1" applyAlignment="1">
      <alignment vertical="center" readingOrder="2"/>
    </xf>
    <xf numFmtId="0" fontId="21" fillId="0" borderId="23" xfId="0" applyFont="1" applyBorder="1" applyAlignment="1">
      <alignment horizontal="center" vertical="center"/>
    </xf>
    <xf numFmtId="0" fontId="21" fillId="0" borderId="23" xfId="0" applyFont="1" applyBorder="1" applyAlignment="1">
      <alignment vertical="top" wrapText="1" readingOrder="2"/>
    </xf>
    <xf numFmtId="0" fontId="21" fillId="0" borderId="24" xfId="0" applyFont="1" applyBorder="1" applyAlignment="1">
      <alignment horizontal="center" vertical="top" wrapText="1" readingOrder="2"/>
    </xf>
    <xf numFmtId="0" fontId="21" fillId="0" borderId="0" xfId="0" applyFont="1" applyAlignment="1">
      <alignment horizontal="center" readingOrder="2"/>
    </xf>
    <xf numFmtId="0" fontId="21" fillId="0" borderId="14" xfId="0" applyFont="1" applyBorder="1" applyAlignment="1">
      <alignment vertical="center" readingOrder="2"/>
    </xf>
    <xf numFmtId="0" fontId="1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 readingOrder="2"/>
    </xf>
    <xf numFmtId="0" fontId="26" fillId="0" borderId="0" xfId="0" applyFont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35" fillId="0" borderId="0" xfId="0" applyFont="1" applyAlignment="1">
      <alignment horizontal="center" readingOrder="2"/>
    </xf>
    <xf numFmtId="0" fontId="21" fillId="0" borderId="0" xfId="0" applyFont="1" applyAlignment="1">
      <alignment vertical="center" readingOrder="2"/>
    </xf>
    <xf numFmtId="3" fontId="12" fillId="0" borderId="1" xfId="0" applyNumberFormat="1" applyFont="1" applyBorder="1" applyAlignment="1">
      <alignment horizontal="center" vertical="center" wrapText="1" readingOrder="2"/>
    </xf>
    <xf numFmtId="3" fontId="12" fillId="0" borderId="10" xfId="0" applyNumberFormat="1" applyFont="1" applyBorder="1" applyAlignment="1">
      <alignment horizontal="center" vertical="center" wrapText="1" readingOrder="2"/>
    </xf>
    <xf numFmtId="3" fontId="11" fillId="0" borderId="1" xfId="0" applyNumberFormat="1" applyFont="1" applyBorder="1" applyAlignment="1">
      <alignment horizontal="center" vertical="center" wrapText="1" readingOrder="2"/>
    </xf>
    <xf numFmtId="3" fontId="11" fillId="0" borderId="10" xfId="0" applyNumberFormat="1" applyFont="1" applyBorder="1" applyAlignment="1">
      <alignment horizontal="center" vertical="center" wrapText="1" readingOrder="2"/>
    </xf>
    <xf numFmtId="166" fontId="18" fillId="0" borderId="0" xfId="0" applyNumberFormat="1" applyFont="1" applyAlignment="1">
      <alignment horizontal="center" vertical="center"/>
    </xf>
    <xf numFmtId="166" fontId="18" fillId="0" borderId="4" xfId="1" applyNumberFormat="1" applyFont="1" applyBorder="1" applyAlignment="1">
      <alignment horizontal="center" vertical="center" wrapText="1" readingOrder="2"/>
    </xf>
    <xf numFmtId="166" fontId="18" fillId="0" borderId="1" xfId="0" applyNumberFormat="1" applyFont="1" applyBorder="1" applyAlignment="1">
      <alignment horizontal="center" vertical="center" wrapText="1" readingOrder="2"/>
    </xf>
    <xf numFmtId="166" fontId="18" fillId="0" borderId="1" xfId="1" applyNumberFormat="1" applyFont="1" applyBorder="1" applyAlignment="1">
      <alignment horizontal="center" vertical="center" wrapText="1" readingOrder="2"/>
    </xf>
    <xf numFmtId="166" fontId="18" fillId="0" borderId="12" xfId="0" applyNumberFormat="1" applyFont="1" applyBorder="1" applyAlignment="1">
      <alignment horizontal="center" vertical="center" wrapText="1" readingOrder="2"/>
    </xf>
    <xf numFmtId="166" fontId="11" fillId="0" borderId="1" xfId="0" applyNumberFormat="1" applyFont="1" applyBorder="1" applyAlignment="1">
      <alignment horizontal="center" vertical="center" wrapText="1" readingOrder="2"/>
    </xf>
    <xf numFmtId="166" fontId="18" fillId="0" borderId="10" xfId="0" applyNumberFormat="1" applyFont="1" applyBorder="1" applyAlignment="1">
      <alignment horizontal="center" vertical="center" wrapText="1" readingOrder="2"/>
    </xf>
    <xf numFmtId="165" fontId="18" fillId="0" borderId="1" xfId="0" applyNumberFormat="1" applyFont="1" applyBorder="1" applyAlignment="1">
      <alignment horizontal="center" vertical="center" wrapText="1" readingOrder="2"/>
    </xf>
    <xf numFmtId="166" fontId="18" fillId="0" borderId="1" xfId="0" applyNumberFormat="1" applyFont="1" applyBorder="1" applyAlignment="1">
      <alignment horizontal="center" vertical="center"/>
    </xf>
    <xf numFmtId="3" fontId="18" fillId="0" borderId="10" xfId="0" applyNumberFormat="1" applyFont="1" applyBorder="1" applyAlignment="1">
      <alignment horizontal="center" vertical="center" wrapText="1" readingOrder="2"/>
    </xf>
    <xf numFmtId="3" fontId="18" fillId="0" borderId="12" xfId="0" applyNumberFormat="1" applyFont="1" applyBorder="1" applyAlignment="1">
      <alignment horizontal="center" vertical="center" wrapText="1" readingOrder="2"/>
    </xf>
    <xf numFmtId="3" fontId="18" fillId="0" borderId="13" xfId="0" applyNumberFormat="1" applyFont="1" applyBorder="1" applyAlignment="1">
      <alignment horizontal="center" vertical="center" wrapText="1" readingOrder="2"/>
    </xf>
    <xf numFmtId="166" fontId="11" fillId="0" borderId="10" xfId="0" applyNumberFormat="1" applyFont="1" applyBorder="1" applyAlignment="1">
      <alignment horizontal="center" vertical="center" wrapText="1" readingOrder="2"/>
    </xf>
    <xf numFmtId="165" fontId="11" fillId="0" borderId="1" xfId="0" applyNumberFormat="1" applyFont="1" applyBorder="1" applyAlignment="1">
      <alignment horizontal="center" vertical="center" wrapText="1" readingOrder="2"/>
    </xf>
    <xf numFmtId="3" fontId="11" fillId="0" borderId="12" xfId="0" applyNumberFormat="1" applyFont="1" applyBorder="1" applyAlignment="1">
      <alignment horizontal="center" vertical="center" wrapText="1" readingOrder="2"/>
    </xf>
    <xf numFmtId="3" fontId="11" fillId="0" borderId="13" xfId="0" applyNumberFormat="1" applyFont="1" applyBorder="1" applyAlignment="1">
      <alignment horizontal="center" vertical="center" wrapText="1" readingOrder="2"/>
    </xf>
    <xf numFmtId="3" fontId="18" fillId="0" borderId="1" xfId="0" applyNumberFormat="1" applyFont="1" applyBorder="1" applyAlignment="1">
      <alignment horizontal="center" vertical="center"/>
    </xf>
    <xf numFmtId="166" fontId="3" fillId="0" borderId="0" xfId="0" applyNumberFormat="1" applyFont="1" applyAlignment="1">
      <alignment horizontal="center" vertical="center" readingOrder="2"/>
    </xf>
    <xf numFmtId="166" fontId="4" fillId="0" borderId="7" xfId="0" applyNumberFormat="1" applyFont="1" applyBorder="1" applyAlignment="1">
      <alignment horizontal="center" vertical="center" wrapText="1" readingOrder="2"/>
    </xf>
    <xf numFmtId="166" fontId="4" fillId="0" borderId="1" xfId="0" applyNumberFormat="1" applyFont="1" applyBorder="1" applyAlignment="1">
      <alignment horizontal="center" vertical="center" wrapText="1" readingOrder="2"/>
    </xf>
    <xf numFmtId="166" fontId="4" fillId="0" borderId="8" xfId="0" applyNumberFormat="1" applyFont="1" applyBorder="1" applyAlignment="1">
      <alignment horizontal="center" vertical="center" wrapText="1" readingOrder="2"/>
    </xf>
    <xf numFmtId="166" fontId="4" fillId="0" borderId="10" xfId="0" applyNumberFormat="1" applyFont="1" applyBorder="1" applyAlignment="1">
      <alignment horizontal="center" vertical="center" wrapText="1" readingOrder="2"/>
    </xf>
    <xf numFmtId="166" fontId="6" fillId="0" borderId="0" xfId="0" applyNumberFormat="1" applyFont="1" applyAlignment="1">
      <alignment horizontal="center" vertical="center" readingOrder="2"/>
    </xf>
    <xf numFmtId="166" fontId="21" fillId="0" borderId="14" xfId="0" applyNumberFormat="1" applyFont="1" applyBorder="1" applyAlignment="1">
      <alignment horizontal="center" vertical="center" readingOrder="2"/>
    </xf>
    <xf numFmtId="166" fontId="3" fillId="0" borderId="6" xfId="0" applyNumberFormat="1" applyFont="1" applyBorder="1" applyAlignment="1">
      <alignment horizontal="center" vertical="center" wrapText="1" readingOrder="2"/>
    </xf>
    <xf numFmtId="166" fontId="3" fillId="0" borderId="9" xfId="0" applyNumberFormat="1" applyFont="1" applyBorder="1" applyAlignment="1">
      <alignment horizontal="center" vertical="center" wrapText="1" readingOrder="2"/>
    </xf>
    <xf numFmtId="166" fontId="4" fillId="0" borderId="23" xfId="0" applyNumberFormat="1" applyFont="1" applyBorder="1" applyAlignment="1">
      <alignment horizontal="center" vertical="center" wrapText="1" readingOrder="2"/>
    </xf>
    <xf numFmtId="166" fontId="4" fillId="0" borderId="15" xfId="0" applyNumberFormat="1" applyFont="1" applyBorder="1" applyAlignment="1">
      <alignment horizontal="center" vertical="center" readingOrder="2"/>
    </xf>
    <xf numFmtId="166" fontId="5" fillId="0" borderId="0" xfId="0" applyNumberFormat="1" applyFont="1" applyBorder="1" applyAlignment="1">
      <alignment horizontal="right" vertical="center" readingOrder="2"/>
    </xf>
    <xf numFmtId="166" fontId="4" fillId="0" borderId="22" xfId="0" applyNumberFormat="1" applyFont="1" applyBorder="1" applyAlignment="1">
      <alignment horizontal="right" vertical="top" wrapText="1" readingOrder="2"/>
    </xf>
    <xf numFmtId="166" fontId="4" fillId="0" borderId="23" xfId="0" applyNumberFormat="1" applyFont="1" applyBorder="1" applyAlignment="1">
      <alignment horizontal="right" vertical="top" wrapText="1" readingOrder="2"/>
    </xf>
    <xf numFmtId="166" fontId="4" fillId="0" borderId="24" xfId="0" applyNumberFormat="1" applyFont="1" applyBorder="1" applyAlignment="1">
      <alignment horizontal="right" vertical="top" wrapText="1" readingOrder="2"/>
    </xf>
    <xf numFmtId="166" fontId="4" fillId="0" borderId="0" xfId="0" applyNumberFormat="1" applyFont="1" applyBorder="1" applyAlignment="1">
      <alignment horizontal="center" vertical="center" readingOrder="2"/>
    </xf>
    <xf numFmtId="166" fontId="4" fillId="0" borderId="28" xfId="0" applyNumberFormat="1" applyFont="1" applyBorder="1" applyAlignment="1">
      <alignment horizontal="right" vertical="top" wrapText="1" readingOrder="2"/>
    </xf>
    <xf numFmtId="0" fontId="6" fillId="0" borderId="23" xfId="0" applyFont="1" applyBorder="1" applyAlignment="1">
      <alignment horizontal="right" vertical="center" wrapText="1" readingOrder="2"/>
    </xf>
    <xf numFmtId="0" fontId="3" fillId="0" borderId="0" xfId="0" applyFont="1" applyAlignment="1">
      <alignment horizontal="center" vertical="center" readingOrder="2"/>
    </xf>
    <xf numFmtId="0" fontId="21" fillId="0" borderId="0" xfId="0" applyFont="1" applyBorder="1" applyAlignment="1">
      <alignment horizontal="right" vertical="center" readingOrder="2"/>
    </xf>
    <xf numFmtId="0" fontId="26" fillId="0" borderId="0" xfId="0" applyFont="1" applyBorder="1" applyAlignment="1">
      <alignment horizontal="right" vertical="center" readingOrder="2"/>
    </xf>
    <xf numFmtId="0" fontId="4" fillId="0" borderId="8" xfId="0" applyFont="1" applyBorder="1" applyAlignment="1">
      <alignment horizontal="center" vertical="center" wrapText="1" readingOrder="2"/>
    </xf>
    <xf numFmtId="0" fontId="4" fillId="0" borderId="10" xfId="0" applyFont="1" applyBorder="1" applyAlignment="1">
      <alignment horizontal="center" vertical="center" wrapText="1" readingOrder="2"/>
    </xf>
    <xf numFmtId="0" fontId="4" fillId="0" borderId="7" xfId="0" applyFont="1" applyBorder="1" applyAlignment="1">
      <alignment horizontal="center" vertical="center" wrapText="1" readingOrder="2"/>
    </xf>
    <xf numFmtId="0" fontId="4" fillId="0" borderId="1" xfId="0" applyFont="1" applyBorder="1" applyAlignment="1">
      <alignment horizontal="center" vertical="center" wrapText="1" readingOrder="2"/>
    </xf>
    <xf numFmtId="0" fontId="21" fillId="0" borderId="0" xfId="0" applyFont="1" applyBorder="1" applyAlignment="1">
      <alignment vertical="center" readingOrder="2"/>
    </xf>
    <xf numFmtId="0" fontId="21" fillId="0" borderId="14" xfId="0" applyFont="1" applyBorder="1" applyAlignment="1">
      <alignment vertical="center" readingOrder="2"/>
    </xf>
    <xf numFmtId="0" fontId="21" fillId="0" borderId="0" xfId="0" applyFont="1" applyBorder="1" applyAlignment="1">
      <alignment horizontal="center" vertical="center" readingOrder="2"/>
    </xf>
    <xf numFmtId="0" fontId="21" fillId="0" borderId="14" xfId="0" applyFont="1" applyBorder="1" applyAlignment="1">
      <alignment horizontal="center" vertical="center" readingOrder="2"/>
    </xf>
    <xf numFmtId="0" fontId="21" fillId="0" borderId="14" xfId="0" applyFont="1" applyBorder="1" applyAlignment="1">
      <alignment horizontal="right" vertical="center" readingOrder="2"/>
    </xf>
    <xf numFmtId="0" fontId="6" fillId="0" borderId="0" xfId="0" applyFont="1" applyBorder="1" applyAlignment="1">
      <alignment horizontal="right" vertical="center" readingOrder="2"/>
    </xf>
    <xf numFmtId="0" fontId="6" fillId="0" borderId="0" xfId="0" applyFont="1" applyBorder="1" applyAlignment="1">
      <alignment horizontal="center" vertical="center" readingOrder="2"/>
    </xf>
    <xf numFmtId="0" fontId="3" fillId="0" borderId="29" xfId="0" applyFont="1" applyBorder="1" applyAlignment="1">
      <alignment horizontal="center" vertical="center" wrapText="1" readingOrder="2"/>
    </xf>
    <xf numFmtId="0" fontId="3" fillId="0" borderId="30" xfId="0" applyFont="1" applyBorder="1" applyAlignment="1">
      <alignment horizontal="center" vertical="center" wrapText="1" readingOrder="2"/>
    </xf>
    <xf numFmtId="0" fontId="6" fillId="0" borderId="22" xfId="0" applyFont="1" applyBorder="1" applyAlignment="1">
      <alignment horizontal="right" vertical="top" wrapText="1" readingOrder="2"/>
    </xf>
    <xf numFmtId="0" fontId="6" fillId="0" borderId="23" xfId="0" applyFont="1" applyBorder="1" applyAlignment="1">
      <alignment horizontal="right" vertical="top" wrapText="1" readingOrder="2"/>
    </xf>
    <xf numFmtId="0" fontId="6" fillId="0" borderId="24" xfId="0" applyFont="1" applyBorder="1" applyAlignment="1">
      <alignment horizontal="right" vertical="top" wrapText="1" readingOrder="2"/>
    </xf>
    <xf numFmtId="0" fontId="6" fillId="0" borderId="23" xfId="0" applyFont="1" applyBorder="1" applyAlignment="1">
      <alignment horizontal="center" vertical="center" wrapText="1" readingOrder="2"/>
    </xf>
    <xf numFmtId="0" fontId="6" fillId="0" borderId="22" xfId="0" applyFont="1" applyBorder="1" applyAlignment="1">
      <alignment horizontal="center" vertical="center" wrapText="1" readingOrder="2"/>
    </xf>
    <xf numFmtId="0" fontId="6" fillId="0" borderId="24" xfId="0" applyFont="1" applyBorder="1" applyAlignment="1">
      <alignment horizontal="center" vertical="center" wrapText="1" readingOrder="2"/>
    </xf>
    <xf numFmtId="0" fontId="11" fillId="0" borderId="0" xfId="0" applyFont="1" applyBorder="1" applyAlignment="1">
      <alignment horizontal="center" vertical="center" readingOrder="2"/>
    </xf>
    <xf numFmtId="0" fontId="11" fillId="0" borderId="14" xfId="0" applyFont="1" applyBorder="1" applyAlignment="1">
      <alignment horizontal="center" vertical="center" readingOrder="2"/>
    </xf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 readingOrder="2"/>
    </xf>
    <xf numFmtId="0" fontId="3" fillId="0" borderId="16" xfId="0" applyFont="1" applyBorder="1" applyAlignment="1">
      <alignment horizontal="center" vertical="center" wrapText="1" readingOrder="2"/>
    </xf>
    <xf numFmtId="0" fontId="3" fillId="0" borderId="17" xfId="0" applyFont="1" applyBorder="1" applyAlignment="1">
      <alignment horizontal="center" vertical="center" wrapText="1" readingOrder="2"/>
    </xf>
    <xf numFmtId="0" fontId="3" fillId="0" borderId="19" xfId="0" applyFont="1" applyBorder="1" applyAlignment="1">
      <alignment horizontal="center" vertical="center" wrapText="1" readingOrder="2"/>
    </xf>
    <xf numFmtId="0" fontId="3" fillId="0" borderId="3" xfId="0" applyFont="1" applyBorder="1" applyAlignment="1">
      <alignment horizontal="center" vertical="center" wrapText="1" readingOrder="2"/>
    </xf>
    <xf numFmtId="0" fontId="3" fillId="0" borderId="9" xfId="0" applyFont="1" applyBorder="1" applyAlignment="1">
      <alignment horizontal="center" vertical="center" wrapText="1" readingOrder="2"/>
    </xf>
    <xf numFmtId="0" fontId="21" fillId="0" borderId="0" xfId="0" applyFont="1" applyAlignment="1">
      <alignment horizontal="center" vertical="center" readingOrder="2"/>
    </xf>
    <xf numFmtId="0" fontId="5" fillId="0" borderId="18" xfId="0" applyFont="1" applyBorder="1" applyAlignment="1">
      <alignment horizontal="center" vertical="center" wrapText="1" readingOrder="2"/>
    </xf>
    <xf numFmtId="0" fontId="5" fillId="0" borderId="5" xfId="0" applyFont="1" applyBorder="1" applyAlignment="1">
      <alignment horizontal="center" vertical="center" wrapText="1" readingOrder="2"/>
    </xf>
    <xf numFmtId="0" fontId="5" fillId="0" borderId="20" xfId="0" applyFont="1" applyBorder="1" applyAlignment="1">
      <alignment horizontal="center" vertical="center" readingOrder="2"/>
    </xf>
    <xf numFmtId="0" fontId="5" fillId="0" borderId="15" xfId="0" applyFont="1" applyBorder="1" applyAlignment="1">
      <alignment horizontal="center" vertical="center" readingOrder="2"/>
    </xf>
    <xf numFmtId="0" fontId="5" fillId="0" borderId="17" xfId="0" applyFont="1" applyBorder="1" applyAlignment="1">
      <alignment horizontal="center" vertical="center" readingOrder="2"/>
    </xf>
    <xf numFmtId="0" fontId="4" fillId="0" borderId="22" xfId="0" applyFont="1" applyBorder="1" applyAlignment="1">
      <alignment horizontal="right" vertical="top" wrapText="1" readingOrder="2"/>
    </xf>
    <xf numFmtId="0" fontId="4" fillId="0" borderId="23" xfId="0" applyFont="1" applyBorder="1" applyAlignment="1">
      <alignment horizontal="right" vertical="top" wrapText="1" readingOrder="2"/>
    </xf>
    <xf numFmtId="0" fontId="4" fillId="0" borderId="24" xfId="0" applyFont="1" applyBorder="1" applyAlignment="1">
      <alignment horizontal="right" vertical="top" wrapText="1" readingOrder="2"/>
    </xf>
    <xf numFmtId="0" fontId="5" fillId="0" borderId="20" xfId="0" applyFont="1" applyBorder="1" applyAlignment="1">
      <alignment horizontal="center" vertical="center" wrapText="1" readingOrder="2"/>
    </xf>
    <xf numFmtId="0" fontId="5" fillId="0" borderId="31" xfId="0" applyFont="1" applyBorder="1" applyAlignment="1">
      <alignment horizontal="center" vertical="center" wrapText="1" readingOrder="2"/>
    </xf>
    <xf numFmtId="0" fontId="21" fillId="0" borderId="15" xfId="0" applyFont="1" applyBorder="1" applyAlignment="1">
      <alignment horizontal="center" vertical="center" readingOrder="2"/>
    </xf>
    <xf numFmtId="0" fontId="33" fillId="0" borderId="9" xfId="0" applyFont="1" applyBorder="1" applyAlignment="1">
      <alignment horizontal="center" vertical="center" wrapText="1" readingOrder="2"/>
    </xf>
    <xf numFmtId="0" fontId="33" fillId="0" borderId="1" xfId="0" applyFont="1" applyBorder="1" applyAlignment="1">
      <alignment horizontal="center" vertical="center" wrapText="1" readingOrder="2"/>
    </xf>
    <xf numFmtId="0" fontId="18" fillId="0" borderId="1" xfId="0" applyFont="1" applyBorder="1" applyAlignment="1">
      <alignment horizontal="center" vertical="center" wrapText="1" readingOrder="2"/>
    </xf>
    <xf numFmtId="0" fontId="33" fillId="0" borderId="21" xfId="0" applyFont="1" applyBorder="1" applyAlignment="1">
      <alignment horizontal="center" vertical="center" wrapText="1" readingOrder="2"/>
    </xf>
    <xf numFmtId="0" fontId="33" fillId="0" borderId="2" xfId="0" applyFont="1" applyBorder="1" applyAlignment="1">
      <alignment horizontal="center" vertical="center" wrapText="1" readingOrder="2"/>
    </xf>
    <xf numFmtId="0" fontId="4" fillId="0" borderId="14" xfId="0" applyFont="1" applyBorder="1" applyAlignment="1">
      <alignment horizontal="center" vertical="center"/>
    </xf>
    <xf numFmtId="0" fontId="4" fillId="0" borderId="0" xfId="0" applyFont="1" applyBorder="1" applyAlignment="1">
      <alignment horizontal="right" vertical="center" readingOrder="2"/>
    </xf>
    <xf numFmtId="0" fontId="21" fillId="0" borderId="22" xfId="0" applyFont="1" applyBorder="1" applyAlignment="1">
      <alignment horizontal="center" vertical="top" wrapText="1" readingOrder="2"/>
    </xf>
    <xf numFmtId="0" fontId="21" fillId="0" borderId="23" xfId="0" applyFont="1" applyBorder="1" applyAlignment="1">
      <alignment horizontal="center" vertical="top" wrapText="1" readingOrder="2"/>
    </xf>
    <xf numFmtId="0" fontId="21" fillId="0" borderId="22" xfId="0" applyFont="1" applyBorder="1" applyAlignment="1">
      <alignment horizontal="right" vertical="top" wrapText="1" readingOrder="2"/>
    </xf>
    <xf numFmtId="0" fontId="21" fillId="0" borderId="23" xfId="0" applyFont="1" applyBorder="1" applyAlignment="1">
      <alignment horizontal="right" vertical="top" wrapText="1" readingOrder="2"/>
    </xf>
    <xf numFmtId="0" fontId="21" fillId="0" borderId="24" xfId="0" applyFont="1" applyBorder="1" applyAlignment="1">
      <alignment horizontal="right" vertical="top" wrapText="1" readingOrder="2"/>
    </xf>
    <xf numFmtId="0" fontId="5" fillId="0" borderId="25" xfId="0" applyFont="1" applyBorder="1" applyAlignment="1">
      <alignment horizontal="right" vertical="top" wrapText="1" readingOrder="2"/>
    </xf>
    <xf numFmtId="0" fontId="5" fillId="0" borderId="26" xfId="0" applyFont="1" applyBorder="1" applyAlignment="1">
      <alignment horizontal="right" vertical="top" wrapText="1" readingOrder="2"/>
    </xf>
    <xf numFmtId="0" fontId="5" fillId="0" borderId="27" xfId="0" applyFont="1" applyBorder="1" applyAlignment="1">
      <alignment horizontal="right" vertical="top" wrapText="1" readingOrder="2"/>
    </xf>
    <xf numFmtId="0" fontId="33" fillId="0" borderId="0" xfId="0" applyFont="1" applyAlignment="1">
      <alignment horizontal="center" vertical="center" readingOrder="2"/>
    </xf>
    <xf numFmtId="0" fontId="17" fillId="0" borderId="9" xfId="0" applyFont="1" applyBorder="1" applyAlignment="1">
      <alignment horizontal="center" vertical="center" wrapText="1" readingOrder="2"/>
    </xf>
    <xf numFmtId="0" fontId="17" fillId="0" borderId="1" xfId="0" applyFont="1" applyBorder="1" applyAlignment="1">
      <alignment horizontal="center" vertical="center" wrapText="1" readingOrder="2"/>
    </xf>
    <xf numFmtId="0" fontId="5" fillId="0" borderId="33" xfId="0" applyFont="1" applyBorder="1" applyAlignment="1">
      <alignment horizontal="center" vertical="center" wrapText="1" readingOrder="2"/>
    </xf>
    <xf numFmtId="0" fontId="26" fillId="0" borderId="0" xfId="0" applyFont="1" applyBorder="1" applyAlignment="1">
      <alignment horizontal="center" vertical="center" readingOrder="2"/>
    </xf>
    <xf numFmtId="0" fontId="26" fillId="0" borderId="14" xfId="0" applyFont="1" applyBorder="1" applyAlignment="1">
      <alignment horizontal="center" vertical="center" readingOrder="2"/>
    </xf>
    <xf numFmtId="0" fontId="26" fillId="0" borderId="0" xfId="0" applyFont="1" applyAlignment="1">
      <alignment horizontal="right" vertical="center" wrapText="1" readingOrder="2"/>
    </xf>
    <xf numFmtId="0" fontId="26" fillId="0" borderId="14" xfId="0" applyFont="1" applyBorder="1" applyAlignment="1">
      <alignment horizontal="right" vertical="center" readingOrder="2"/>
    </xf>
    <xf numFmtId="0" fontId="7" fillId="0" borderId="0" xfId="0" applyFont="1" applyBorder="1" applyAlignment="1">
      <alignment horizontal="center" vertical="center" readingOrder="2"/>
    </xf>
    <xf numFmtId="0" fontId="7" fillId="0" borderId="14" xfId="0" applyFont="1" applyBorder="1" applyAlignment="1">
      <alignment horizontal="center" vertical="center" readingOrder="2"/>
    </xf>
    <xf numFmtId="0" fontId="5" fillId="0" borderId="32" xfId="0" applyFont="1" applyBorder="1" applyAlignment="1">
      <alignment horizontal="center" vertical="center" readingOrder="2"/>
    </xf>
    <xf numFmtId="0" fontId="7" fillId="0" borderId="0" xfId="0" applyFont="1" applyBorder="1" applyAlignment="1">
      <alignment horizontal="right" vertical="center" readingOrder="2"/>
    </xf>
    <xf numFmtId="0" fontId="36" fillId="0" borderId="14" xfId="0" applyFont="1" applyBorder="1" applyAlignment="1">
      <alignment horizontal="right" vertical="center" readingOrder="2"/>
    </xf>
    <xf numFmtId="0" fontId="7" fillId="0" borderId="14" xfId="0" applyFont="1" applyBorder="1" applyAlignment="1">
      <alignment horizontal="right" vertical="center" readingOrder="2"/>
    </xf>
    <xf numFmtId="0" fontId="7" fillId="0" borderId="0" xfId="0" applyFont="1" applyAlignment="1">
      <alignment horizontal="center" vertical="center" readingOrder="2"/>
    </xf>
    <xf numFmtId="0" fontId="26" fillId="0" borderId="0" xfId="0" applyFont="1" applyAlignment="1">
      <alignment horizontal="center" vertical="center" readingOrder="2"/>
    </xf>
    <xf numFmtId="0" fontId="4" fillId="0" borderId="22" xfId="0" applyFont="1" applyBorder="1" applyAlignment="1">
      <alignment horizontal="center" vertical="top" wrapText="1" readingOrder="2"/>
    </xf>
    <xf numFmtId="0" fontId="4" fillId="0" borderId="23" xfId="0" applyFont="1" applyBorder="1" applyAlignment="1">
      <alignment horizontal="center" vertical="top" wrapText="1" readingOrder="2"/>
    </xf>
    <xf numFmtId="0" fontId="5" fillId="0" borderId="34" xfId="0" applyFont="1" applyBorder="1" applyAlignment="1">
      <alignment horizontal="center" vertical="center" wrapText="1" readingOrder="2"/>
    </xf>
    <xf numFmtId="0" fontId="5" fillId="0" borderId="35" xfId="0" applyFont="1" applyBorder="1" applyAlignment="1">
      <alignment horizontal="center" vertical="center" wrapText="1" readingOrder="2"/>
    </xf>
    <xf numFmtId="0" fontId="4" fillId="0" borderId="15" xfId="0" applyFont="1" applyBorder="1" applyAlignment="1">
      <alignment horizontal="center" vertical="top" readingOrder="2"/>
    </xf>
    <xf numFmtId="0" fontId="17" fillId="0" borderId="16" xfId="0" applyFont="1" applyBorder="1" applyAlignment="1">
      <alignment horizontal="center" vertical="center" wrapText="1" readingOrder="2"/>
    </xf>
    <xf numFmtId="0" fontId="17" fillId="0" borderId="17" xfId="0" applyFont="1" applyBorder="1" applyAlignment="1">
      <alignment horizontal="center" vertical="center" wrapText="1" readingOrder="2"/>
    </xf>
    <xf numFmtId="0" fontId="17" fillId="0" borderId="19" xfId="0" applyFont="1" applyBorder="1" applyAlignment="1">
      <alignment horizontal="center" vertical="center" wrapText="1" readingOrder="2"/>
    </xf>
    <xf numFmtId="0" fontId="17" fillId="0" borderId="3" xfId="0" applyFont="1" applyBorder="1" applyAlignment="1">
      <alignment horizontal="center" vertical="center" wrapText="1" readingOrder="2"/>
    </xf>
    <xf numFmtId="0" fontId="6" fillId="0" borderId="14" xfId="0" applyFont="1" applyBorder="1" applyAlignment="1">
      <alignment horizontal="right" vertical="center" readingOrder="2"/>
    </xf>
    <xf numFmtId="0" fontId="28" fillId="0" borderId="0" xfId="0" applyFont="1" applyAlignment="1">
      <alignment horizontal="center" vertical="center" readingOrder="2"/>
    </xf>
    <xf numFmtId="0" fontId="26" fillId="0" borderId="0" xfId="0" applyFont="1" applyAlignment="1">
      <alignment horizontal="right" vertical="center" readingOrder="2"/>
    </xf>
    <xf numFmtId="0" fontId="9" fillId="0" borderId="0" xfId="0" applyFont="1" applyAlignment="1">
      <alignment horizontal="center" vertical="center" readingOrder="2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6"/>
  <sheetViews>
    <sheetView rightToLeft="1" zoomScale="55" zoomScaleNormal="55" zoomScaleSheetLayoutView="70" zoomScalePageLayoutView="60" workbookViewId="0">
      <selection activeCell="L6" sqref="L6"/>
    </sheetView>
  </sheetViews>
  <sheetFormatPr defaultColWidth="20.140625" defaultRowHeight="21" x14ac:dyDescent="0.25"/>
  <cols>
    <col min="1" max="1" width="20.5703125" style="23" customWidth="1"/>
    <col min="2" max="2" width="31.5703125" style="23" bestFit="1" customWidth="1"/>
    <col min="3" max="3" width="29.28515625" style="23" bestFit="1" customWidth="1"/>
    <col min="4" max="4" width="22.140625" style="23" customWidth="1"/>
    <col min="5" max="5" width="21.85546875" style="23" customWidth="1"/>
    <col min="6" max="6" width="0.140625" style="23" customWidth="1"/>
    <col min="7" max="7" width="0.42578125" style="23" hidden="1" customWidth="1"/>
    <col min="8" max="8" width="21" style="23" hidden="1" customWidth="1"/>
    <col min="9" max="9" width="23.5703125" style="23" customWidth="1"/>
    <col min="10" max="10" width="21.42578125" style="23" customWidth="1"/>
    <col min="11" max="11" width="31.42578125" style="23" customWidth="1"/>
    <col min="12" max="12" width="33.42578125" style="23" customWidth="1"/>
    <col min="13" max="16384" width="20.140625" style="23"/>
  </cols>
  <sheetData>
    <row r="1" spans="1:12" ht="53.25" customHeight="1" x14ac:dyDescent="1.45">
      <c r="B1" s="98" t="s">
        <v>61</v>
      </c>
      <c r="C1" s="98"/>
      <c r="D1" s="98"/>
      <c r="E1" s="98"/>
      <c r="F1" s="98"/>
      <c r="G1" s="98"/>
      <c r="H1" s="98"/>
      <c r="I1" s="98"/>
      <c r="J1" s="98"/>
      <c r="K1" s="98"/>
      <c r="L1" s="52" t="s">
        <v>45</v>
      </c>
    </row>
    <row r="2" spans="1:12" ht="46.5" thickBot="1" x14ac:dyDescent="0.3">
      <c r="A2" s="104" t="s">
        <v>79</v>
      </c>
      <c r="B2" s="104"/>
      <c r="C2" s="104" t="s">
        <v>53</v>
      </c>
      <c r="D2" s="104"/>
      <c r="E2" s="60"/>
      <c r="F2" s="56"/>
      <c r="G2" s="57"/>
      <c r="H2" s="58" t="s">
        <v>56</v>
      </c>
      <c r="I2" s="59" t="s">
        <v>0</v>
      </c>
      <c r="J2" s="103" t="s">
        <v>62</v>
      </c>
      <c r="K2" s="103"/>
      <c r="L2" s="103"/>
    </row>
    <row r="3" spans="1:12" ht="45" customHeight="1" x14ac:dyDescent="0.25">
      <c r="A3" s="105" t="s">
        <v>43</v>
      </c>
      <c r="B3" s="99" t="s">
        <v>25</v>
      </c>
      <c r="C3" s="99" t="s">
        <v>47</v>
      </c>
      <c r="D3" s="99"/>
      <c r="E3" s="99"/>
      <c r="F3" s="99"/>
      <c r="G3" s="99"/>
      <c r="H3" s="25"/>
      <c r="I3" s="99" t="s">
        <v>26</v>
      </c>
      <c r="J3" s="99"/>
      <c r="K3" s="99" t="s">
        <v>20</v>
      </c>
      <c r="L3" s="101" t="s">
        <v>27</v>
      </c>
    </row>
    <row r="4" spans="1:12" ht="45" customHeight="1" x14ac:dyDescent="0.25">
      <c r="A4" s="106"/>
      <c r="B4" s="100"/>
      <c r="C4" s="26">
        <v>440000</v>
      </c>
      <c r="D4" s="24"/>
      <c r="E4" s="27"/>
      <c r="F4" s="27"/>
      <c r="G4" s="26"/>
      <c r="H4" s="26"/>
      <c r="I4" s="28" t="s">
        <v>1</v>
      </c>
      <c r="J4" s="28" t="s">
        <v>2</v>
      </c>
      <c r="K4" s="100"/>
      <c r="L4" s="102"/>
    </row>
    <row r="5" spans="1:12" ht="51.75" customHeight="1" x14ac:dyDescent="0.25">
      <c r="A5" s="41">
        <v>1903046010</v>
      </c>
      <c r="B5" s="81">
        <v>773196000000</v>
      </c>
      <c r="C5" s="82">
        <v>23196000000</v>
      </c>
      <c r="D5" s="83"/>
      <c r="E5" s="83"/>
      <c r="F5" s="83"/>
      <c r="G5" s="83"/>
      <c r="H5" s="83"/>
      <c r="I5" s="83"/>
      <c r="J5" s="83"/>
      <c r="K5" s="83">
        <v>257500000000</v>
      </c>
      <c r="L5" s="87">
        <f>SUM(B5-C5-K5)</f>
        <v>492500000000</v>
      </c>
    </row>
    <row r="6" spans="1:12" ht="51.75" customHeight="1" x14ac:dyDescent="0.25">
      <c r="A6" s="42">
        <v>1903046011</v>
      </c>
      <c r="B6" s="89">
        <v>10309000000</v>
      </c>
      <c r="C6" s="89">
        <v>309000000</v>
      </c>
      <c r="D6" s="83"/>
      <c r="E6" s="83"/>
      <c r="F6" s="83"/>
      <c r="G6" s="84"/>
      <c r="H6" s="83"/>
      <c r="I6" s="83"/>
      <c r="J6" s="83"/>
      <c r="K6" s="83"/>
      <c r="L6" s="87">
        <f>SUM(B6-C6)</f>
        <v>10000000000</v>
      </c>
    </row>
    <row r="7" spans="1:12" ht="51.75" customHeight="1" x14ac:dyDescent="0.25">
      <c r="A7" s="42">
        <v>1903046012</v>
      </c>
      <c r="B7" s="83">
        <v>1061855000000</v>
      </c>
      <c r="C7" s="83">
        <v>31855000000</v>
      </c>
      <c r="D7" s="83"/>
      <c r="E7" s="83"/>
      <c r="F7" s="88"/>
      <c r="G7" s="83"/>
      <c r="H7" s="83"/>
      <c r="I7" s="83"/>
      <c r="J7" s="83"/>
      <c r="K7" s="83">
        <v>248536000000</v>
      </c>
      <c r="L7" s="87">
        <f>SUM(B7-C7-K7)</f>
        <v>781464000000</v>
      </c>
    </row>
    <row r="8" spans="1:12" ht="51.75" customHeight="1" x14ac:dyDescent="0.25">
      <c r="A8" s="42">
        <v>1903046013</v>
      </c>
      <c r="B8" s="83">
        <v>154640000000</v>
      </c>
      <c r="C8" s="84">
        <v>4640000000</v>
      </c>
      <c r="D8" s="83"/>
      <c r="E8" s="83"/>
      <c r="F8" s="83"/>
      <c r="G8" s="83"/>
      <c r="H8" s="83"/>
      <c r="I8" s="83"/>
      <c r="J8" s="83"/>
      <c r="K8" s="83">
        <v>91387000000</v>
      </c>
      <c r="L8" s="87">
        <f>SUM(B8-C8-K8)</f>
        <v>58613000000</v>
      </c>
    </row>
    <row r="9" spans="1:12" ht="51.75" customHeight="1" x14ac:dyDescent="0.25">
      <c r="A9" s="29"/>
      <c r="B9" s="86"/>
      <c r="C9" s="86"/>
      <c r="D9" s="81"/>
      <c r="E9" s="89"/>
      <c r="F9" s="89"/>
      <c r="G9" s="83"/>
      <c r="H9" s="83"/>
      <c r="I9" s="83"/>
      <c r="J9" s="83"/>
      <c r="K9" s="83"/>
      <c r="L9" s="87"/>
    </row>
    <row r="10" spans="1:12" ht="51.75" customHeight="1" x14ac:dyDescent="0.25">
      <c r="A10" s="29"/>
      <c r="B10" s="86"/>
      <c r="C10" s="86"/>
      <c r="D10" s="83"/>
      <c r="E10" s="83"/>
      <c r="F10" s="83"/>
      <c r="G10" s="83"/>
      <c r="H10" s="83"/>
      <c r="I10" s="83"/>
      <c r="J10" s="83"/>
      <c r="K10" s="83"/>
      <c r="L10" s="87"/>
    </row>
    <row r="11" spans="1:12" ht="51.75" customHeight="1" x14ac:dyDescent="0.25">
      <c r="A11" s="29"/>
      <c r="B11" s="86"/>
      <c r="C11" s="86"/>
      <c r="D11" s="83"/>
      <c r="E11" s="83"/>
      <c r="F11" s="83"/>
      <c r="G11" s="83"/>
      <c r="H11" s="83"/>
      <c r="I11" s="83"/>
      <c r="J11" s="83"/>
      <c r="K11" s="83"/>
      <c r="L11" s="87"/>
    </row>
    <row r="12" spans="1:12" ht="51.75" customHeight="1" x14ac:dyDescent="0.25">
      <c r="A12" s="29"/>
      <c r="B12" s="86"/>
      <c r="C12" s="86"/>
      <c r="D12" s="83"/>
      <c r="E12" s="83"/>
      <c r="F12" s="83"/>
      <c r="G12" s="83"/>
      <c r="H12" s="83"/>
      <c r="I12" s="83"/>
      <c r="J12" s="83"/>
      <c r="K12" s="83"/>
      <c r="L12" s="87"/>
    </row>
    <row r="13" spans="1:12" ht="51.75" customHeight="1" thickBot="1" x14ac:dyDescent="0.3">
      <c r="A13" s="30"/>
      <c r="B13" s="85">
        <f>SUM(B5:B12)</f>
        <v>2000000000000</v>
      </c>
      <c r="C13" s="85">
        <f>SUM(C5:C12)</f>
        <v>60000000000</v>
      </c>
      <c r="D13" s="31"/>
      <c r="E13" s="31"/>
      <c r="F13" s="31"/>
      <c r="G13" s="31"/>
      <c r="H13" s="31"/>
      <c r="I13" s="31">
        <f>SUM(I5:I12)</f>
        <v>0</v>
      </c>
      <c r="J13" s="31"/>
      <c r="K13" s="31">
        <f>SUM(K5:K12)</f>
        <v>597423000000</v>
      </c>
      <c r="L13" s="32">
        <f>SUM(L5:L12)</f>
        <v>1342577000000</v>
      </c>
    </row>
    <row r="14" spans="1:12" ht="75" customHeight="1" x14ac:dyDescent="0.25">
      <c r="A14" s="108" t="s">
        <v>4</v>
      </c>
      <c r="B14" s="108"/>
      <c r="C14" s="33"/>
      <c r="D14" s="113" t="s">
        <v>40</v>
      </c>
      <c r="E14" s="113"/>
      <c r="F14" s="34"/>
      <c r="G14" s="48" t="s">
        <v>55</v>
      </c>
      <c r="H14" s="34"/>
      <c r="I14" s="35"/>
      <c r="J14" s="113" t="s">
        <v>50</v>
      </c>
      <c r="K14" s="113"/>
      <c r="L14" s="35"/>
    </row>
    <row r="15" spans="1:12" ht="38.25" customHeight="1" x14ac:dyDescent="0.25">
      <c r="A15" s="109" t="s">
        <v>41</v>
      </c>
      <c r="B15" s="109"/>
      <c r="C15" s="109"/>
      <c r="D15" s="109"/>
      <c r="E15" s="109"/>
      <c r="F15" s="109"/>
      <c r="G15" s="109"/>
      <c r="H15" s="109"/>
      <c r="I15" s="109"/>
      <c r="J15" s="109"/>
      <c r="K15" s="109"/>
      <c r="L15" s="36" t="s">
        <v>52</v>
      </c>
    </row>
    <row r="16" spans="1:12" ht="75" customHeight="1" x14ac:dyDescent="0.25">
      <c r="A16" s="37"/>
      <c r="B16" s="107" t="s">
        <v>10</v>
      </c>
      <c r="C16" s="107"/>
      <c r="D16" s="38"/>
      <c r="E16" s="38"/>
      <c r="F16" s="38"/>
      <c r="G16" s="38"/>
      <c r="H16" s="38"/>
      <c r="I16" s="38"/>
      <c r="J16" s="107" t="s">
        <v>9</v>
      </c>
      <c r="K16" s="107"/>
      <c r="L16" s="39"/>
    </row>
    <row r="17" spans="1:12" ht="82.5" customHeight="1" x14ac:dyDescent="0.25">
      <c r="A17" s="110" t="s">
        <v>3</v>
      </c>
      <c r="B17" s="111"/>
      <c r="C17" s="111"/>
      <c r="D17" s="111"/>
      <c r="E17" s="111"/>
      <c r="F17" s="111"/>
      <c r="G17" s="111"/>
      <c r="H17" s="111"/>
      <c r="I17" s="111"/>
      <c r="J17" s="111"/>
      <c r="K17" s="111"/>
      <c r="L17" s="112"/>
    </row>
    <row r="18" spans="1:12" ht="45" customHeight="1" x14ac:dyDescent="0.25">
      <c r="A18" s="114" t="s">
        <v>48</v>
      </c>
      <c r="B18" s="114"/>
      <c r="C18" s="114"/>
      <c r="D18" s="114"/>
      <c r="E18" s="114"/>
      <c r="F18" s="114"/>
      <c r="G18" s="114"/>
      <c r="H18" s="114"/>
      <c r="I18" s="114"/>
      <c r="J18" s="114"/>
      <c r="K18" s="114"/>
      <c r="L18" s="114"/>
    </row>
    <row r="19" spans="1:12" ht="37.5" customHeight="1" x14ac:dyDescent="0.25">
      <c r="A19" s="109"/>
      <c r="B19" s="109"/>
      <c r="C19" s="109"/>
      <c r="D19" s="109"/>
      <c r="E19" s="109"/>
      <c r="F19" s="109"/>
      <c r="G19" s="109"/>
      <c r="H19" s="109"/>
      <c r="I19" s="109"/>
      <c r="J19" s="109"/>
      <c r="K19" s="109"/>
      <c r="L19" s="40"/>
    </row>
    <row r="26" spans="1:12" x14ac:dyDescent="0.25">
      <c r="C26" s="23">
        <v>9</v>
      </c>
    </row>
  </sheetData>
  <mergeCells count="19">
    <mergeCell ref="B16:C16"/>
    <mergeCell ref="J16:K16"/>
    <mergeCell ref="A14:B14"/>
    <mergeCell ref="A19:K19"/>
    <mergeCell ref="A17:L17"/>
    <mergeCell ref="A15:K15"/>
    <mergeCell ref="D14:E14"/>
    <mergeCell ref="J14:K14"/>
    <mergeCell ref="A18:L18"/>
    <mergeCell ref="B1:K1"/>
    <mergeCell ref="K3:K4"/>
    <mergeCell ref="L3:L4"/>
    <mergeCell ref="J2:L2"/>
    <mergeCell ref="C2:D2"/>
    <mergeCell ref="A2:B2"/>
    <mergeCell ref="A3:A4"/>
    <mergeCell ref="B3:B4"/>
    <mergeCell ref="C3:G3"/>
    <mergeCell ref="I3:J3"/>
  </mergeCells>
  <printOptions horizontalCentered="1"/>
  <pageMargins left="0.11811023622047245" right="0.11811023622047245" top="0.35433070866141736" bottom="0.15748031496062992" header="0.11811023622047245" footer="0.11811023622047245"/>
  <pageSetup paperSize="9" scale="54" orientation="landscape" r:id="rId1"/>
  <headerFooter>
    <oddFooter>&amp;C&amp;"B Nazanin,Regular"&amp;14 5</oddFooter>
  </headerFooter>
  <colBreaks count="1" manualBreakCount="1">
    <brk id="12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9"/>
  <sheetViews>
    <sheetView rightToLeft="1" view="pageLayout" zoomScale="63" zoomScaleNormal="100" zoomScaleSheetLayoutView="70" zoomScalePageLayoutView="63" workbookViewId="0">
      <selection activeCell="L6" sqref="L6:L7"/>
    </sheetView>
  </sheetViews>
  <sheetFormatPr defaultColWidth="20.140625" defaultRowHeight="21" x14ac:dyDescent="0.25"/>
  <cols>
    <col min="1" max="1" width="21.42578125" style="1" customWidth="1"/>
    <col min="2" max="2" width="24.85546875" style="1" customWidth="1"/>
    <col min="3" max="3" width="22.7109375" style="1" customWidth="1"/>
    <col min="4" max="4" width="21.28515625" style="1" customWidth="1"/>
    <col min="5" max="5" width="0.140625" style="1" customWidth="1"/>
    <col min="6" max="6" width="19.42578125" style="1" hidden="1" customWidth="1"/>
    <col min="7" max="7" width="21.28515625" style="1" customWidth="1"/>
    <col min="8" max="8" width="0.140625" style="1" customWidth="1"/>
    <col min="9" max="9" width="22.5703125" style="1" customWidth="1"/>
    <col min="10" max="10" width="20.140625" style="1" customWidth="1"/>
    <col min="11" max="11" width="24.28515625" style="1" customWidth="1"/>
    <col min="12" max="12" width="25.42578125" style="1" customWidth="1"/>
    <col min="13" max="16384" width="20.140625" style="1"/>
  </cols>
  <sheetData>
    <row r="1" spans="1:12" ht="53.25" customHeight="1" x14ac:dyDescent="1.3">
      <c r="B1" s="116" t="s">
        <v>64</v>
      </c>
      <c r="C1" s="116"/>
      <c r="D1" s="116"/>
      <c r="E1" s="116"/>
      <c r="F1" s="116"/>
      <c r="G1" s="116"/>
      <c r="H1" s="116"/>
      <c r="I1" s="116"/>
      <c r="J1" s="116"/>
      <c r="K1" s="116"/>
      <c r="L1" s="53" t="s">
        <v>45</v>
      </c>
    </row>
    <row r="2" spans="1:12" ht="29.25" customHeight="1" x14ac:dyDescent="0.25">
      <c r="A2" s="117" t="s">
        <v>67</v>
      </c>
      <c r="B2" s="117"/>
      <c r="C2" s="117" t="s">
        <v>78</v>
      </c>
      <c r="D2" s="117"/>
      <c r="E2" s="125" t="s">
        <v>96</v>
      </c>
      <c r="F2" s="123" t="s">
        <v>77</v>
      </c>
      <c r="G2" s="123"/>
      <c r="H2" s="117" t="s">
        <v>63</v>
      </c>
      <c r="I2" s="117"/>
      <c r="J2" s="117"/>
      <c r="K2" s="117"/>
      <c r="L2" s="117"/>
    </row>
    <row r="3" spans="1:12" ht="29.25" customHeight="1" thickBot="1" x14ac:dyDescent="0.3">
      <c r="A3" s="127"/>
      <c r="B3" s="127"/>
      <c r="C3" s="127"/>
      <c r="D3" s="127"/>
      <c r="E3" s="126"/>
      <c r="F3" s="124"/>
      <c r="G3" s="124"/>
      <c r="H3" s="118" t="s">
        <v>75</v>
      </c>
      <c r="I3" s="118"/>
      <c r="J3" s="118"/>
      <c r="K3" s="118"/>
      <c r="L3" s="118"/>
    </row>
    <row r="4" spans="1:12" ht="45" customHeight="1" x14ac:dyDescent="0.25">
      <c r="A4" s="130" t="s">
        <v>37</v>
      </c>
      <c r="B4" s="121" t="s">
        <v>30</v>
      </c>
      <c r="C4" s="121" t="s">
        <v>47</v>
      </c>
      <c r="D4" s="121"/>
      <c r="E4" s="121"/>
      <c r="F4" s="121"/>
      <c r="G4" s="121"/>
      <c r="H4" s="121"/>
      <c r="I4" s="121" t="s">
        <v>31</v>
      </c>
      <c r="J4" s="121"/>
      <c r="K4" s="121" t="s">
        <v>20</v>
      </c>
      <c r="L4" s="119" t="s">
        <v>29</v>
      </c>
    </row>
    <row r="5" spans="1:12" ht="45" customHeight="1" x14ac:dyDescent="0.25">
      <c r="A5" s="131"/>
      <c r="B5" s="122"/>
      <c r="C5" s="4">
        <v>440000</v>
      </c>
      <c r="D5" s="4"/>
      <c r="E5" s="4"/>
      <c r="F5" s="4"/>
      <c r="G5" s="4"/>
      <c r="H5" s="4"/>
      <c r="I5" s="15" t="s">
        <v>1</v>
      </c>
      <c r="J5" s="15" t="s">
        <v>2</v>
      </c>
      <c r="K5" s="122"/>
      <c r="L5" s="120"/>
    </row>
    <row r="6" spans="1:12" ht="52.5" customHeight="1" x14ac:dyDescent="0.25">
      <c r="A6" s="13" t="s">
        <v>11</v>
      </c>
      <c r="B6" s="79">
        <v>573000000000</v>
      </c>
      <c r="C6" s="79">
        <v>17190000000</v>
      </c>
      <c r="D6" s="79"/>
      <c r="E6" s="79"/>
      <c r="F6" s="79"/>
      <c r="G6" s="79"/>
      <c r="H6" s="79"/>
      <c r="I6" s="79"/>
      <c r="J6" s="79"/>
      <c r="K6" s="79">
        <v>253379000000</v>
      </c>
      <c r="L6" s="93">
        <f>SUM(B6-C6-K6)</f>
        <v>302431000000</v>
      </c>
    </row>
    <row r="7" spans="1:12" ht="52.5" customHeight="1" x14ac:dyDescent="0.25">
      <c r="A7" s="13" t="s">
        <v>12</v>
      </c>
      <c r="B7" s="79">
        <v>200196000000</v>
      </c>
      <c r="C7" s="79">
        <v>6006000000</v>
      </c>
      <c r="D7" s="79"/>
      <c r="E7" s="79"/>
      <c r="F7" s="79"/>
      <c r="G7" s="79"/>
      <c r="H7" s="79"/>
      <c r="I7" s="79"/>
      <c r="J7" s="79"/>
      <c r="K7" s="79">
        <v>4121000000</v>
      </c>
      <c r="L7" s="80">
        <f>SUM(B7-C7-K7)</f>
        <v>190069000000</v>
      </c>
    </row>
    <row r="8" spans="1:12" ht="52.5" customHeight="1" x14ac:dyDescent="0.25">
      <c r="A8" s="13" t="s">
        <v>13</v>
      </c>
      <c r="B8" s="79"/>
      <c r="C8" s="79"/>
      <c r="D8" s="79"/>
      <c r="E8" s="79"/>
      <c r="F8" s="79"/>
      <c r="G8" s="79"/>
      <c r="H8" s="79"/>
      <c r="I8" s="79"/>
      <c r="J8" s="79"/>
      <c r="K8" s="79"/>
      <c r="L8" s="80"/>
    </row>
    <row r="9" spans="1:12" ht="52.5" customHeight="1" x14ac:dyDescent="0.25">
      <c r="A9" s="13" t="s">
        <v>14</v>
      </c>
      <c r="B9" s="79"/>
      <c r="C9" s="79"/>
      <c r="D9" s="79"/>
      <c r="E9" s="79"/>
      <c r="F9" s="79"/>
      <c r="G9" s="79"/>
      <c r="H9" s="79"/>
      <c r="I9" s="79"/>
      <c r="J9" s="79"/>
      <c r="K9" s="79"/>
      <c r="L9" s="80"/>
    </row>
    <row r="10" spans="1:12" ht="52.5" customHeight="1" x14ac:dyDescent="0.25">
      <c r="A10" s="13" t="s">
        <v>15</v>
      </c>
      <c r="B10" s="79"/>
      <c r="C10" s="79"/>
      <c r="D10" s="79"/>
      <c r="E10" s="79"/>
      <c r="F10" s="79"/>
      <c r="G10" s="79"/>
      <c r="H10" s="79"/>
      <c r="I10" s="79"/>
      <c r="J10" s="79"/>
      <c r="K10" s="79"/>
      <c r="L10" s="80"/>
    </row>
    <row r="11" spans="1:12" ht="52.5" customHeight="1" x14ac:dyDescent="0.25">
      <c r="A11" s="13" t="s">
        <v>16</v>
      </c>
      <c r="B11" s="79"/>
      <c r="C11" s="94"/>
      <c r="D11" s="94"/>
      <c r="E11" s="79"/>
      <c r="F11" s="79"/>
      <c r="G11" s="94"/>
      <c r="H11" s="79"/>
      <c r="I11" s="79"/>
      <c r="J11" s="79"/>
      <c r="K11" s="79"/>
      <c r="L11" s="80"/>
    </row>
    <row r="12" spans="1:12" ht="52.5" customHeight="1" x14ac:dyDescent="0.25">
      <c r="A12" s="13" t="s">
        <v>17</v>
      </c>
      <c r="B12" s="79"/>
      <c r="C12" s="79"/>
      <c r="D12" s="79"/>
      <c r="E12" s="79"/>
      <c r="F12" s="79"/>
      <c r="G12" s="79"/>
      <c r="H12" s="79"/>
      <c r="I12" s="79"/>
      <c r="J12" s="79"/>
      <c r="K12" s="79"/>
      <c r="L12" s="80"/>
    </row>
    <row r="13" spans="1:12" ht="52.5" customHeight="1" thickBot="1" x14ac:dyDescent="0.3">
      <c r="A13" s="17" t="s">
        <v>8</v>
      </c>
      <c r="B13" s="95">
        <f>SUM(B6:B12)</f>
        <v>773196000000</v>
      </c>
      <c r="C13" s="95">
        <f>SUM(C6:C12)</f>
        <v>23196000000</v>
      </c>
      <c r="D13" s="95"/>
      <c r="E13" s="95"/>
      <c r="F13" s="95"/>
      <c r="G13" s="95"/>
      <c r="H13" s="95"/>
      <c r="I13" s="95">
        <f>SUM(I6:I12)</f>
        <v>0</v>
      </c>
      <c r="J13" s="95"/>
      <c r="K13" s="95">
        <f>SUM(K6:K12)</f>
        <v>257500000000</v>
      </c>
      <c r="L13" s="96">
        <f>SUM(L6:L12)</f>
        <v>492500000000</v>
      </c>
    </row>
    <row r="14" spans="1:12" ht="81.75" customHeight="1" x14ac:dyDescent="0.25">
      <c r="A14" s="129" t="s">
        <v>4</v>
      </c>
      <c r="B14" s="129"/>
      <c r="C14" s="3"/>
      <c r="D14" s="129" t="s">
        <v>40</v>
      </c>
      <c r="E14" s="129"/>
      <c r="F14" s="3"/>
      <c r="G14" s="129" t="s">
        <v>28</v>
      </c>
      <c r="H14" s="129"/>
      <c r="I14" s="3"/>
      <c r="J14" s="129" t="s">
        <v>50</v>
      </c>
      <c r="K14" s="129"/>
      <c r="L14" s="3"/>
    </row>
    <row r="15" spans="1:12" ht="37.5" customHeight="1" x14ac:dyDescent="0.25">
      <c r="A15" s="128" t="s">
        <v>41</v>
      </c>
      <c r="B15" s="128"/>
      <c r="C15" s="128"/>
      <c r="D15" s="128"/>
      <c r="E15" s="128"/>
      <c r="F15" s="128"/>
      <c r="G15" s="128"/>
      <c r="H15" s="128"/>
      <c r="I15" s="128"/>
      <c r="J15" s="128"/>
      <c r="K15" s="128"/>
      <c r="L15" s="51" t="s">
        <v>76</v>
      </c>
    </row>
    <row r="16" spans="1:12" ht="74.25" customHeight="1" x14ac:dyDescent="0.25">
      <c r="A16" s="136" t="s">
        <v>10</v>
      </c>
      <c r="B16" s="135"/>
      <c r="C16" s="135"/>
      <c r="D16" s="55"/>
      <c r="E16" s="55"/>
      <c r="F16" s="135" t="s">
        <v>18</v>
      </c>
      <c r="G16" s="135"/>
      <c r="H16" s="55"/>
      <c r="I16" s="55"/>
      <c r="J16" s="135" t="s">
        <v>9</v>
      </c>
      <c r="K16" s="135"/>
      <c r="L16" s="137"/>
    </row>
    <row r="17" spans="1:12" ht="82.5" customHeight="1" x14ac:dyDescent="0.25">
      <c r="A17" s="132" t="s">
        <v>3</v>
      </c>
      <c r="B17" s="133"/>
      <c r="C17" s="133"/>
      <c r="D17" s="133"/>
      <c r="E17" s="133"/>
      <c r="F17" s="133"/>
      <c r="G17" s="133"/>
      <c r="H17" s="133"/>
      <c r="I17" s="133"/>
      <c r="J17" s="133"/>
      <c r="K17" s="133"/>
      <c r="L17" s="134"/>
    </row>
    <row r="18" spans="1:12" ht="45.75" x14ac:dyDescent="0.25">
      <c r="A18" s="128"/>
      <c r="B18" s="128"/>
      <c r="C18" s="128"/>
      <c r="D18" s="128"/>
      <c r="E18" s="128"/>
      <c r="F18" s="128"/>
      <c r="G18" s="128"/>
      <c r="H18" s="128"/>
      <c r="I18" s="128"/>
      <c r="J18" s="128"/>
      <c r="K18" s="128"/>
      <c r="L18" s="50"/>
    </row>
    <row r="19" spans="1:12" ht="48" customHeight="1" x14ac:dyDescent="0.25">
      <c r="A19" s="115" t="s">
        <v>49</v>
      </c>
      <c r="B19" s="115"/>
      <c r="C19" s="115"/>
      <c r="D19" s="115"/>
      <c r="E19" s="115"/>
      <c r="F19" s="115"/>
      <c r="G19" s="115"/>
      <c r="H19" s="115"/>
      <c r="I19" s="115"/>
      <c r="J19" s="115"/>
      <c r="K19" s="115"/>
      <c r="L19" s="115"/>
    </row>
  </sheetData>
  <mergeCells count="24">
    <mergeCell ref="A4:A5"/>
    <mergeCell ref="B4:B5"/>
    <mergeCell ref="C4:H4"/>
    <mergeCell ref="A17:L17"/>
    <mergeCell ref="A15:K15"/>
    <mergeCell ref="F16:G16"/>
    <mergeCell ref="A16:C16"/>
    <mergeCell ref="J16:L16"/>
    <mergeCell ref="A19:L19"/>
    <mergeCell ref="B1:K1"/>
    <mergeCell ref="H2:L2"/>
    <mergeCell ref="H3:L3"/>
    <mergeCell ref="L4:L5"/>
    <mergeCell ref="I4:J4"/>
    <mergeCell ref="K4:K5"/>
    <mergeCell ref="F2:G3"/>
    <mergeCell ref="E2:E3"/>
    <mergeCell ref="C2:D3"/>
    <mergeCell ref="A2:B3"/>
    <mergeCell ref="A18:K18"/>
    <mergeCell ref="A14:B14"/>
    <mergeCell ref="D14:E14"/>
    <mergeCell ref="G14:H14"/>
    <mergeCell ref="J14:K14"/>
  </mergeCells>
  <printOptions horizontalCentered="1"/>
  <pageMargins left="0.11811023622047245" right="0.11811023622047245" top="0.35433070866141736" bottom="0.15748031496062992" header="0.11811023622047245" footer="0.11811023622047245"/>
  <pageSetup paperSize="9" scale="53" orientation="landscape" r:id="rId1"/>
  <headerFooter>
    <oddFooter>&amp;C&amp;"B Nazanin,Regular"&amp;14 6</oddFooter>
  </headerFooter>
  <colBreaks count="1" manualBreakCount="1">
    <brk id="12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19"/>
  <sheetViews>
    <sheetView rightToLeft="1" tabSelected="1" view="pageLayout" topLeftCell="A10" zoomScale="57" zoomScaleNormal="100" zoomScaleSheetLayoutView="70" zoomScalePageLayoutView="57" workbookViewId="0">
      <selection activeCell="L6" sqref="L6:L8"/>
    </sheetView>
  </sheetViews>
  <sheetFormatPr defaultColWidth="20.140625" defaultRowHeight="21" x14ac:dyDescent="0.25"/>
  <cols>
    <col min="1" max="1" width="21.42578125" style="45" customWidth="1"/>
    <col min="2" max="2" width="29.5703125" style="45" customWidth="1"/>
    <col min="3" max="3" width="24.85546875" style="45" customWidth="1"/>
    <col min="4" max="4" width="21.28515625" style="45" customWidth="1"/>
    <col min="5" max="5" width="20.7109375" style="45" customWidth="1"/>
    <col min="6" max="6" width="19.42578125" style="45" hidden="1" customWidth="1"/>
    <col min="7" max="7" width="21.28515625" style="45" customWidth="1"/>
    <col min="8" max="8" width="0.42578125" style="45" customWidth="1"/>
    <col min="9" max="9" width="25" style="45" customWidth="1"/>
    <col min="10" max="10" width="23.140625" style="45" customWidth="1"/>
    <col min="11" max="11" width="29.28515625" style="45" customWidth="1"/>
    <col min="12" max="12" width="28.140625" style="45" customWidth="1"/>
    <col min="13" max="16384" width="20.140625" style="45"/>
  </cols>
  <sheetData>
    <row r="1" spans="1:16" ht="53.25" customHeight="1" x14ac:dyDescent="1.3">
      <c r="B1" s="116" t="s">
        <v>64</v>
      </c>
      <c r="C1" s="116"/>
      <c r="D1" s="116"/>
      <c r="E1" s="116"/>
      <c r="F1" s="116"/>
      <c r="G1" s="116"/>
      <c r="H1" s="116"/>
      <c r="I1" s="116"/>
      <c r="J1" s="116"/>
      <c r="K1" s="116"/>
      <c r="L1" s="53" t="s">
        <v>45</v>
      </c>
    </row>
    <row r="2" spans="1:16" ht="29.25" customHeight="1" x14ac:dyDescent="0.25">
      <c r="A2" s="117" t="s">
        <v>65</v>
      </c>
      <c r="B2" s="117"/>
      <c r="C2" s="117" t="s">
        <v>53</v>
      </c>
      <c r="D2" s="117"/>
      <c r="E2" s="138" t="s">
        <v>96</v>
      </c>
      <c r="F2" s="117" t="s">
        <v>66</v>
      </c>
      <c r="G2" s="117"/>
      <c r="H2" s="117" t="s">
        <v>63</v>
      </c>
      <c r="I2" s="117"/>
      <c r="J2" s="117"/>
      <c r="K2" s="117"/>
      <c r="L2" s="117"/>
    </row>
    <row r="3" spans="1:16" ht="29.25" customHeight="1" thickBot="1" x14ac:dyDescent="0.3">
      <c r="A3" s="127"/>
      <c r="B3" s="127"/>
      <c r="C3" s="127"/>
      <c r="D3" s="127"/>
      <c r="E3" s="139"/>
      <c r="F3" s="127"/>
      <c r="G3" s="127"/>
      <c r="H3" s="117" t="s">
        <v>59</v>
      </c>
      <c r="I3" s="117"/>
      <c r="J3" s="117"/>
      <c r="K3" s="117"/>
      <c r="L3" s="117"/>
    </row>
    <row r="4" spans="1:16" ht="45" customHeight="1" x14ac:dyDescent="0.25">
      <c r="A4" s="130" t="s">
        <v>37</v>
      </c>
      <c r="B4" s="121" t="s">
        <v>30</v>
      </c>
      <c r="C4" s="121" t="s">
        <v>47</v>
      </c>
      <c r="D4" s="121"/>
      <c r="E4" s="121"/>
      <c r="F4" s="121"/>
      <c r="G4" s="121"/>
      <c r="H4" s="121"/>
      <c r="I4" s="121" t="s">
        <v>31</v>
      </c>
      <c r="J4" s="121"/>
      <c r="K4" s="121" t="s">
        <v>20</v>
      </c>
      <c r="L4" s="119" t="s">
        <v>29</v>
      </c>
    </row>
    <row r="5" spans="1:16" ht="45" customHeight="1" x14ac:dyDescent="0.25">
      <c r="A5" s="131"/>
      <c r="B5" s="122"/>
      <c r="C5" s="4">
        <v>440000</v>
      </c>
      <c r="D5" s="4"/>
      <c r="E5" s="4"/>
      <c r="F5" s="4"/>
      <c r="G5" s="4"/>
      <c r="H5" s="4"/>
      <c r="I5" s="43" t="s">
        <v>1</v>
      </c>
      <c r="J5" s="43" t="s">
        <v>2</v>
      </c>
      <c r="K5" s="122"/>
      <c r="L5" s="120"/>
    </row>
    <row r="6" spans="1:16" ht="52.5" customHeight="1" x14ac:dyDescent="0.25">
      <c r="A6" s="44" t="s">
        <v>11</v>
      </c>
      <c r="B6" s="22">
        <v>185567000000</v>
      </c>
      <c r="C6" s="22">
        <v>5567000000</v>
      </c>
      <c r="D6" s="22"/>
      <c r="E6" s="22"/>
      <c r="F6" s="22"/>
      <c r="G6" s="22"/>
      <c r="H6" s="22"/>
      <c r="I6" s="22"/>
      <c r="J6" s="22"/>
      <c r="K6" s="22"/>
      <c r="L6" s="90">
        <f>SUM(B6-C6)</f>
        <v>180000000000</v>
      </c>
      <c r="P6" s="45">
        <v>824742000</v>
      </c>
    </row>
    <row r="7" spans="1:16" ht="52.5" customHeight="1" x14ac:dyDescent="0.25">
      <c r="A7" s="44" t="s">
        <v>12</v>
      </c>
      <c r="B7" s="22">
        <v>824742000000</v>
      </c>
      <c r="C7" s="22">
        <v>24742000000</v>
      </c>
      <c r="D7" s="22"/>
      <c r="E7" s="22"/>
      <c r="F7" s="22"/>
      <c r="G7" s="22"/>
      <c r="H7" s="22"/>
      <c r="I7" s="22"/>
      <c r="J7" s="22"/>
      <c r="K7" s="22">
        <v>248536000000</v>
      </c>
      <c r="L7" s="90">
        <f>SUM(B7-C7-K7)</f>
        <v>551464000000</v>
      </c>
    </row>
    <row r="8" spans="1:16" ht="52.5" customHeight="1" x14ac:dyDescent="0.25">
      <c r="A8" s="44" t="s">
        <v>13</v>
      </c>
      <c r="B8" s="22">
        <v>51546000000</v>
      </c>
      <c r="C8" s="22">
        <v>1546000000</v>
      </c>
      <c r="D8" s="22"/>
      <c r="E8" s="22"/>
      <c r="F8" s="22"/>
      <c r="G8" s="22"/>
      <c r="H8" s="22"/>
      <c r="I8" s="22"/>
      <c r="J8" s="22"/>
      <c r="K8" s="22"/>
      <c r="L8" s="90">
        <f>SUM(B8-C8)</f>
        <v>50000000000</v>
      </c>
    </row>
    <row r="9" spans="1:16" ht="52.5" customHeight="1" x14ac:dyDescent="0.25">
      <c r="A9" s="44" t="s">
        <v>14</v>
      </c>
      <c r="B9" s="22"/>
      <c r="C9" s="22" t="s">
        <v>69</v>
      </c>
      <c r="D9" s="22"/>
      <c r="E9" s="22" t="s">
        <v>73</v>
      </c>
      <c r="F9" s="22"/>
      <c r="G9" s="22"/>
      <c r="H9" s="22"/>
      <c r="I9" s="22"/>
      <c r="J9" s="22" t="s">
        <v>71</v>
      </c>
      <c r="K9" s="22"/>
      <c r="L9" s="90"/>
    </row>
    <row r="10" spans="1:16" ht="52.5" customHeight="1" x14ac:dyDescent="0.25">
      <c r="A10" s="44" t="s">
        <v>15</v>
      </c>
      <c r="B10" s="22"/>
      <c r="C10" s="22"/>
      <c r="D10" s="22"/>
      <c r="E10" s="22" t="s">
        <v>72</v>
      </c>
      <c r="F10" s="22"/>
      <c r="G10" s="22"/>
      <c r="H10" s="22"/>
      <c r="I10" s="22"/>
      <c r="J10" s="22" t="s">
        <v>70</v>
      </c>
      <c r="K10" s="22" t="s">
        <v>74</v>
      </c>
      <c r="L10" s="90"/>
    </row>
    <row r="11" spans="1:16" ht="52.5" customHeight="1" x14ac:dyDescent="0.25">
      <c r="A11" s="44" t="s">
        <v>16</v>
      </c>
      <c r="B11" s="22"/>
      <c r="C11" s="88"/>
      <c r="D11" s="88"/>
      <c r="E11" s="22"/>
      <c r="F11" s="22"/>
      <c r="G11" s="88"/>
      <c r="H11" s="22"/>
      <c r="I11" s="22"/>
      <c r="J11" s="22"/>
      <c r="K11" s="22"/>
      <c r="L11" s="90"/>
    </row>
    <row r="12" spans="1:16" ht="52.5" customHeight="1" x14ac:dyDescent="0.25">
      <c r="A12" s="44" t="s">
        <v>17</v>
      </c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90"/>
    </row>
    <row r="13" spans="1:16" ht="52.5" customHeight="1" thickBot="1" x14ac:dyDescent="0.3">
      <c r="A13" s="17" t="s">
        <v>8</v>
      </c>
      <c r="B13" s="91">
        <f>SUM(B6:B12)</f>
        <v>1061855000000</v>
      </c>
      <c r="C13" s="91">
        <f>SUM(C6:C12)</f>
        <v>31855000000</v>
      </c>
      <c r="D13" s="91"/>
      <c r="E13" s="91"/>
      <c r="F13" s="91"/>
      <c r="G13" s="91"/>
      <c r="H13" s="91"/>
      <c r="I13" s="91">
        <f>I6</f>
        <v>0</v>
      </c>
      <c r="J13" s="91">
        <f>SUM(J6:J12)</f>
        <v>0</v>
      </c>
      <c r="K13" s="91">
        <f>SUM(K6:K12)</f>
        <v>248536000000</v>
      </c>
      <c r="L13" s="92">
        <f>SUM(L6:L12)</f>
        <v>781464000000</v>
      </c>
    </row>
    <row r="14" spans="1:16" ht="81.75" customHeight="1" x14ac:dyDescent="0.25">
      <c r="A14" s="129" t="s">
        <v>4</v>
      </c>
      <c r="B14" s="129"/>
      <c r="C14" s="3"/>
      <c r="D14" s="129" t="s">
        <v>40</v>
      </c>
      <c r="E14" s="129"/>
      <c r="F14" s="3"/>
      <c r="G14" s="129" t="s">
        <v>28</v>
      </c>
      <c r="H14" s="129"/>
      <c r="I14" s="3"/>
      <c r="J14" s="129" t="s">
        <v>50</v>
      </c>
      <c r="K14" s="129"/>
      <c r="L14" s="3"/>
    </row>
    <row r="15" spans="1:16" ht="37.5" customHeight="1" x14ac:dyDescent="0.25">
      <c r="A15" s="128" t="s">
        <v>41</v>
      </c>
      <c r="B15" s="128"/>
      <c r="C15" s="128"/>
      <c r="D15" s="128"/>
      <c r="E15" s="128"/>
      <c r="F15" s="128"/>
      <c r="G15" s="128"/>
      <c r="H15" s="128"/>
      <c r="I15" s="128"/>
      <c r="J15" s="128"/>
      <c r="K15" s="128"/>
      <c r="L15" s="51" t="s">
        <v>76</v>
      </c>
    </row>
    <row r="16" spans="1:16" ht="74.25" customHeight="1" x14ac:dyDescent="0.25">
      <c r="A16" s="136" t="s">
        <v>10</v>
      </c>
      <c r="B16" s="135"/>
      <c r="C16" s="135"/>
      <c r="D16" s="55"/>
      <c r="E16" s="55"/>
      <c r="F16" s="135" t="s">
        <v>18</v>
      </c>
      <c r="G16" s="135"/>
      <c r="H16" s="55"/>
      <c r="I16" s="55"/>
      <c r="J16" s="135" t="s">
        <v>9</v>
      </c>
      <c r="K16" s="135"/>
      <c r="L16" s="137"/>
    </row>
    <row r="17" spans="1:12" ht="82.5" customHeight="1" x14ac:dyDescent="0.25">
      <c r="A17" s="132" t="s">
        <v>3</v>
      </c>
      <c r="B17" s="133"/>
      <c r="C17" s="133"/>
      <c r="D17" s="133"/>
      <c r="E17" s="133"/>
      <c r="F17" s="133"/>
      <c r="G17" s="133"/>
      <c r="H17" s="133"/>
      <c r="I17" s="133"/>
      <c r="J17" s="133"/>
      <c r="K17" s="133"/>
      <c r="L17" s="134"/>
    </row>
    <row r="18" spans="1:12" ht="45.75" x14ac:dyDescent="0.25">
      <c r="A18" s="128"/>
      <c r="B18" s="128"/>
      <c r="C18" s="128"/>
      <c r="D18" s="128"/>
      <c r="E18" s="128"/>
      <c r="F18" s="128"/>
      <c r="G18" s="128"/>
      <c r="H18" s="128"/>
      <c r="I18" s="128"/>
      <c r="J18" s="128"/>
      <c r="K18" s="128"/>
      <c r="L18" s="50"/>
    </row>
    <row r="19" spans="1:12" ht="48" customHeight="1" x14ac:dyDescent="0.25">
      <c r="A19" s="115" t="s">
        <v>49</v>
      </c>
      <c r="B19" s="115"/>
      <c r="C19" s="115"/>
      <c r="D19" s="115"/>
      <c r="E19" s="115"/>
      <c r="F19" s="115"/>
      <c r="G19" s="115"/>
      <c r="H19" s="115"/>
      <c r="I19" s="115"/>
      <c r="J19" s="115"/>
      <c r="K19" s="115"/>
      <c r="L19" s="115"/>
    </row>
  </sheetData>
  <mergeCells count="24">
    <mergeCell ref="L4:L5"/>
    <mergeCell ref="B1:K1"/>
    <mergeCell ref="A2:B3"/>
    <mergeCell ref="C2:D3"/>
    <mergeCell ref="E2:E3"/>
    <mergeCell ref="F2:G3"/>
    <mergeCell ref="H2:L2"/>
    <mergeCell ref="H3:L3"/>
    <mergeCell ref="A4:A5"/>
    <mergeCell ref="B4:B5"/>
    <mergeCell ref="C4:H4"/>
    <mergeCell ref="I4:J4"/>
    <mergeCell ref="K4:K5"/>
    <mergeCell ref="A17:L17"/>
    <mergeCell ref="A18:K18"/>
    <mergeCell ref="A19:L19"/>
    <mergeCell ref="A14:B14"/>
    <mergeCell ref="D14:E14"/>
    <mergeCell ref="G14:H14"/>
    <mergeCell ref="J14:K14"/>
    <mergeCell ref="A15:K15"/>
    <mergeCell ref="A16:C16"/>
    <mergeCell ref="F16:G16"/>
    <mergeCell ref="J16:L16"/>
  </mergeCells>
  <printOptions horizontalCentered="1"/>
  <pageMargins left="0.11811023622047245" right="0.11811023622047245" top="0.35433070866141736" bottom="0.15748031496062992" header="0.11811023622047245" footer="0.11811023622047245"/>
  <pageSetup paperSize="9" scale="53" orientation="landscape" r:id="rId1"/>
  <headerFooter>
    <oddFooter>&amp;C&amp;"B Nazanin,Regular"&amp;14 6</oddFooter>
  </headerFooter>
  <colBreaks count="1" manualBreakCount="1">
    <brk id="12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20"/>
  <sheetViews>
    <sheetView rightToLeft="1" view="pageLayout" zoomScale="58" zoomScaleNormal="100" zoomScaleSheetLayoutView="70" zoomScalePageLayoutView="58" workbookViewId="0">
      <selection activeCell="L7" sqref="L7"/>
    </sheetView>
  </sheetViews>
  <sheetFormatPr defaultColWidth="20.140625" defaultRowHeight="21" x14ac:dyDescent="0.25"/>
  <cols>
    <col min="1" max="1" width="21.42578125" style="45" customWidth="1"/>
    <col min="2" max="2" width="29.28515625" style="45" customWidth="1"/>
    <col min="3" max="3" width="24.42578125" style="45" customWidth="1"/>
    <col min="4" max="4" width="21.28515625" style="45" customWidth="1"/>
    <col min="5" max="5" width="20.7109375" style="45" customWidth="1"/>
    <col min="6" max="6" width="19.42578125" style="45" hidden="1" customWidth="1"/>
    <col min="7" max="7" width="20.7109375" style="45" customWidth="1"/>
    <col min="8" max="8" width="21.7109375" style="45" hidden="1" customWidth="1"/>
    <col min="9" max="9" width="21.7109375" style="45" customWidth="1"/>
    <col min="10" max="10" width="26.42578125" style="45" customWidth="1"/>
    <col min="11" max="11" width="29" style="45" customWidth="1"/>
    <col min="12" max="12" width="40.7109375" style="45" customWidth="1"/>
    <col min="13" max="16384" width="20.140625" style="45"/>
  </cols>
  <sheetData>
    <row r="1" spans="1:12" ht="53.25" customHeight="1" x14ac:dyDescent="1.3">
      <c r="B1" s="116" t="s">
        <v>64</v>
      </c>
      <c r="C1" s="116"/>
      <c r="D1" s="116"/>
      <c r="E1" s="116"/>
      <c r="F1" s="116"/>
      <c r="G1" s="116"/>
      <c r="H1" s="116"/>
      <c r="I1" s="116"/>
      <c r="J1" s="116"/>
      <c r="K1" s="116"/>
      <c r="L1" s="53" t="s">
        <v>45</v>
      </c>
    </row>
    <row r="2" spans="1:12" ht="29.25" customHeight="1" x14ac:dyDescent="0.25">
      <c r="A2" s="117" t="s">
        <v>67</v>
      </c>
      <c r="B2" s="117"/>
      <c r="C2" s="117" t="s">
        <v>53</v>
      </c>
      <c r="D2" s="117"/>
      <c r="E2" s="117" t="s">
        <v>96</v>
      </c>
      <c r="F2" s="117" t="s">
        <v>68</v>
      </c>
      <c r="G2" s="117"/>
      <c r="H2" s="117" t="s">
        <v>63</v>
      </c>
      <c r="I2" s="117"/>
      <c r="J2" s="117"/>
      <c r="K2" s="117"/>
      <c r="L2" s="117"/>
    </row>
    <row r="3" spans="1:12" ht="29.25" customHeight="1" thickBot="1" x14ac:dyDescent="0.3">
      <c r="A3" s="127"/>
      <c r="B3" s="127"/>
      <c r="C3" s="127"/>
      <c r="D3" s="127"/>
      <c r="E3" s="127"/>
      <c r="F3" s="127"/>
      <c r="G3" s="127"/>
      <c r="H3" s="117" t="s">
        <v>60</v>
      </c>
      <c r="I3" s="117"/>
      <c r="J3" s="117"/>
      <c r="K3" s="117"/>
      <c r="L3" s="117"/>
    </row>
    <row r="4" spans="1:12" ht="45" customHeight="1" x14ac:dyDescent="0.25">
      <c r="A4" s="130" t="s">
        <v>37</v>
      </c>
      <c r="B4" s="121" t="s">
        <v>30</v>
      </c>
      <c r="C4" s="121" t="s">
        <v>47</v>
      </c>
      <c r="D4" s="121"/>
      <c r="E4" s="121"/>
      <c r="F4" s="121"/>
      <c r="G4" s="121"/>
      <c r="H4" s="121"/>
      <c r="I4" s="121" t="s">
        <v>31</v>
      </c>
      <c r="J4" s="121"/>
      <c r="K4" s="121" t="s">
        <v>20</v>
      </c>
      <c r="L4" s="119" t="s">
        <v>29</v>
      </c>
    </row>
    <row r="5" spans="1:12" ht="45" customHeight="1" x14ac:dyDescent="0.25">
      <c r="A5" s="131"/>
      <c r="B5" s="122"/>
      <c r="C5" s="4">
        <v>440000</v>
      </c>
      <c r="D5" s="4"/>
      <c r="E5" s="4"/>
      <c r="F5" s="4"/>
      <c r="G5" s="4"/>
      <c r="H5" s="4"/>
      <c r="I5" s="43" t="s">
        <v>1</v>
      </c>
      <c r="J5" s="43" t="s">
        <v>2</v>
      </c>
      <c r="K5" s="122"/>
      <c r="L5" s="120"/>
    </row>
    <row r="6" spans="1:12" ht="52.5" customHeight="1" x14ac:dyDescent="0.25">
      <c r="A6" s="44" t="s">
        <v>11</v>
      </c>
      <c r="B6" s="22">
        <v>154640000000</v>
      </c>
      <c r="C6" s="22">
        <v>4640000000</v>
      </c>
      <c r="D6" s="22"/>
      <c r="E6" s="22"/>
      <c r="F6" s="22"/>
      <c r="G6" s="22"/>
      <c r="H6" s="22"/>
      <c r="I6" s="22"/>
      <c r="J6" s="22"/>
      <c r="K6" s="22">
        <v>91387000000</v>
      </c>
      <c r="L6" s="90">
        <f>SUM(B6-C6-K6)</f>
        <v>58613000000</v>
      </c>
    </row>
    <row r="7" spans="1:12" ht="52.5" customHeight="1" x14ac:dyDescent="0.25">
      <c r="A7" s="44" t="s">
        <v>12</v>
      </c>
      <c r="B7" s="22"/>
      <c r="C7" s="22"/>
      <c r="D7" s="22"/>
      <c r="E7" s="22"/>
      <c r="F7" s="22"/>
      <c r="G7" s="22"/>
      <c r="H7" s="22"/>
      <c r="I7" s="22"/>
      <c r="J7" s="22"/>
      <c r="K7" s="22"/>
      <c r="L7" s="90"/>
    </row>
    <row r="8" spans="1:12" ht="52.5" customHeight="1" x14ac:dyDescent="0.25">
      <c r="A8" s="44" t="s">
        <v>13</v>
      </c>
      <c r="B8" s="22"/>
      <c r="C8" s="22"/>
      <c r="D8" s="22"/>
      <c r="E8" s="22"/>
      <c r="F8" s="22"/>
      <c r="G8" s="22"/>
      <c r="H8" s="22"/>
      <c r="I8" s="22"/>
      <c r="J8" s="22"/>
      <c r="K8" s="22"/>
      <c r="L8" s="90"/>
    </row>
    <row r="9" spans="1:12" ht="52.5" customHeight="1" x14ac:dyDescent="0.25">
      <c r="A9" s="44" t="s">
        <v>14</v>
      </c>
      <c r="B9" s="22"/>
      <c r="C9" s="22"/>
      <c r="D9" s="22"/>
      <c r="E9" s="22"/>
      <c r="F9" s="22"/>
      <c r="G9" s="22"/>
      <c r="H9" s="22"/>
      <c r="I9" s="22"/>
      <c r="J9" s="22"/>
      <c r="K9" s="22"/>
      <c r="L9" s="90"/>
    </row>
    <row r="10" spans="1:12" ht="52.5" customHeight="1" x14ac:dyDescent="0.25">
      <c r="A10" s="44" t="s">
        <v>15</v>
      </c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90"/>
    </row>
    <row r="11" spans="1:12" ht="52.5" customHeight="1" x14ac:dyDescent="0.25">
      <c r="A11" s="44" t="s">
        <v>16</v>
      </c>
      <c r="B11" s="22"/>
      <c r="C11" s="88"/>
      <c r="D11" s="88"/>
      <c r="E11" s="22"/>
      <c r="F11" s="22"/>
      <c r="G11" s="88"/>
      <c r="H11" s="22"/>
      <c r="I11" s="22"/>
      <c r="J11" s="22"/>
      <c r="K11" s="22"/>
      <c r="L11" s="90"/>
    </row>
    <row r="12" spans="1:12" ht="52.5" customHeight="1" x14ac:dyDescent="0.25">
      <c r="A12" s="44" t="s">
        <v>17</v>
      </c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90"/>
    </row>
    <row r="13" spans="1:12" ht="52.5" customHeight="1" thickBot="1" x14ac:dyDescent="0.3">
      <c r="A13" s="17" t="s">
        <v>8</v>
      </c>
      <c r="B13" s="91">
        <f>SUM(B6:B12)</f>
        <v>154640000000</v>
      </c>
      <c r="C13" s="91">
        <f>SUM(C6:C12)</f>
        <v>4640000000</v>
      </c>
      <c r="D13" s="91"/>
      <c r="E13" s="91"/>
      <c r="F13" s="91"/>
      <c r="G13" s="91"/>
      <c r="H13" s="91"/>
      <c r="I13" s="91"/>
      <c r="J13" s="91"/>
      <c r="K13" s="91">
        <f>SUM(K6:K12)</f>
        <v>91387000000</v>
      </c>
      <c r="L13" s="92">
        <f>SUM(L6:L12)</f>
        <v>58613000000</v>
      </c>
    </row>
    <row r="14" spans="1:12" ht="81.75" customHeight="1" x14ac:dyDescent="0.25">
      <c r="A14" s="129" t="s">
        <v>4</v>
      </c>
      <c r="B14" s="129"/>
      <c r="C14" s="3"/>
      <c r="D14" s="129" t="s">
        <v>40</v>
      </c>
      <c r="E14" s="129"/>
      <c r="F14" s="3"/>
      <c r="G14" s="129" t="s">
        <v>28</v>
      </c>
      <c r="H14" s="129"/>
      <c r="I14" s="3"/>
      <c r="J14" s="129" t="s">
        <v>50</v>
      </c>
      <c r="K14" s="129"/>
      <c r="L14" s="3"/>
    </row>
    <row r="15" spans="1:12" ht="37.5" customHeight="1" x14ac:dyDescent="0.25">
      <c r="A15" s="128" t="s">
        <v>41</v>
      </c>
      <c r="B15" s="128"/>
      <c r="C15" s="128"/>
      <c r="D15" s="128"/>
      <c r="E15" s="128"/>
      <c r="F15" s="128"/>
      <c r="G15" s="128"/>
      <c r="H15" s="128"/>
      <c r="I15" s="128"/>
      <c r="J15" s="128"/>
      <c r="K15" s="128"/>
      <c r="L15" s="51" t="s">
        <v>76</v>
      </c>
    </row>
    <row r="16" spans="1:12" ht="74.25" customHeight="1" x14ac:dyDescent="0.25">
      <c r="A16" s="136" t="s">
        <v>10</v>
      </c>
      <c r="B16" s="135"/>
      <c r="C16" s="135"/>
      <c r="D16" s="55"/>
      <c r="E16" s="55"/>
      <c r="F16" s="135" t="s">
        <v>18</v>
      </c>
      <c r="G16" s="135"/>
      <c r="H16" s="55"/>
      <c r="I16" s="55"/>
      <c r="J16" s="135" t="s">
        <v>9</v>
      </c>
      <c r="K16" s="135"/>
      <c r="L16" s="137"/>
    </row>
    <row r="17" spans="1:12" ht="82.5" customHeight="1" x14ac:dyDescent="0.25">
      <c r="A17" s="132" t="s">
        <v>3</v>
      </c>
      <c r="B17" s="133"/>
      <c r="C17" s="133"/>
      <c r="D17" s="133"/>
      <c r="E17" s="133"/>
      <c r="F17" s="133"/>
      <c r="G17" s="133"/>
      <c r="H17" s="133"/>
      <c r="I17" s="133"/>
      <c r="J17" s="133"/>
      <c r="K17" s="133"/>
      <c r="L17" s="134"/>
    </row>
    <row r="18" spans="1:12" ht="45.75" x14ac:dyDescent="0.25">
      <c r="A18" s="128"/>
      <c r="B18" s="128"/>
      <c r="C18" s="128"/>
      <c r="D18" s="128"/>
      <c r="E18" s="128"/>
      <c r="F18" s="128"/>
      <c r="G18" s="128"/>
      <c r="H18" s="128"/>
      <c r="I18" s="128"/>
      <c r="J18" s="128"/>
      <c r="K18" s="128"/>
      <c r="L18" s="50"/>
    </row>
    <row r="19" spans="1:12" ht="48" customHeight="1" x14ac:dyDescent="0.25">
      <c r="A19" s="115" t="s">
        <v>49</v>
      </c>
      <c r="B19" s="115"/>
      <c r="C19" s="115"/>
      <c r="D19" s="115"/>
      <c r="E19" s="115"/>
      <c r="F19" s="115"/>
      <c r="G19" s="115"/>
      <c r="H19" s="115"/>
      <c r="I19" s="115"/>
      <c r="J19" s="115"/>
      <c r="K19" s="115"/>
      <c r="L19" s="115"/>
    </row>
    <row r="20" spans="1:12" x14ac:dyDescent="0.25">
      <c r="A20" s="49"/>
      <c r="B20" s="49"/>
      <c r="C20" s="49"/>
      <c r="D20" s="49"/>
      <c r="E20" s="49"/>
      <c r="F20" s="49"/>
      <c r="G20" s="49"/>
      <c r="H20" s="49"/>
      <c r="I20" s="49"/>
      <c r="J20" s="49"/>
      <c r="K20" s="49"/>
      <c r="L20" s="49"/>
    </row>
  </sheetData>
  <mergeCells count="24">
    <mergeCell ref="L4:L5"/>
    <mergeCell ref="B1:K1"/>
    <mergeCell ref="A2:B3"/>
    <mergeCell ref="C2:D3"/>
    <mergeCell ref="E2:E3"/>
    <mergeCell ref="F2:G3"/>
    <mergeCell ref="H2:L2"/>
    <mergeCell ref="H3:L3"/>
    <mergeCell ref="A4:A5"/>
    <mergeCell ref="B4:B5"/>
    <mergeCell ref="C4:H4"/>
    <mergeCell ref="I4:J4"/>
    <mergeCell ref="K4:K5"/>
    <mergeCell ref="A17:L17"/>
    <mergeCell ref="A18:K18"/>
    <mergeCell ref="A19:L19"/>
    <mergeCell ref="A14:B14"/>
    <mergeCell ref="D14:E14"/>
    <mergeCell ref="G14:H14"/>
    <mergeCell ref="J14:K14"/>
    <mergeCell ref="A15:K15"/>
    <mergeCell ref="A16:C16"/>
    <mergeCell ref="F16:G16"/>
    <mergeCell ref="J16:L16"/>
  </mergeCells>
  <printOptions horizontalCentered="1"/>
  <pageMargins left="0.11811023622047245" right="0.11811023622047245" top="0.35433070866141736" bottom="0.15748031496062992" header="0.11811023622047245" footer="0.11811023622047245"/>
  <pageSetup paperSize="9" scale="53" orientation="landscape" r:id="rId1"/>
  <headerFooter>
    <oddFooter>&amp;C&amp;"B Nazanin,Regular"&amp;14 6</oddFooter>
  </headerFooter>
  <colBreaks count="1" manualBreakCount="1">
    <brk id="12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9"/>
  <sheetViews>
    <sheetView rightToLeft="1" showWhiteSpace="0" view="pageLayout" zoomScale="51" zoomScaleNormal="100" zoomScalePageLayoutView="51" workbookViewId="0">
      <selection activeCell="D11" sqref="D11"/>
    </sheetView>
  </sheetViews>
  <sheetFormatPr defaultColWidth="20.140625" defaultRowHeight="21" x14ac:dyDescent="0.25"/>
  <cols>
    <col min="1" max="1" width="8" style="1" bestFit="1" customWidth="1"/>
    <col min="2" max="2" width="16" style="1" customWidth="1"/>
    <col min="3" max="3" width="29.140625" style="1" customWidth="1"/>
    <col min="4" max="4" width="32" style="1" customWidth="1"/>
    <col min="5" max="5" width="32.7109375" style="1" customWidth="1"/>
    <col min="6" max="6" width="0.42578125" style="1" customWidth="1"/>
    <col min="7" max="7" width="22.42578125" style="1" customWidth="1"/>
    <col min="8" max="8" width="20.85546875" style="1" hidden="1" customWidth="1"/>
    <col min="9" max="9" width="21.28515625" style="1" hidden="1" customWidth="1"/>
    <col min="10" max="10" width="21.28515625" style="1" customWidth="1"/>
    <col min="11" max="11" width="0.140625" style="1" customWidth="1"/>
    <col min="12" max="12" width="21.28515625" style="1" customWidth="1"/>
    <col min="13" max="13" width="30.140625" style="1" customWidth="1"/>
    <col min="14" max="14" width="43.5703125" style="1" customWidth="1"/>
    <col min="15" max="16384" width="20.140625" style="1"/>
  </cols>
  <sheetData>
    <row r="1" spans="1:14" ht="51.75" customHeight="1" x14ac:dyDescent="0.7">
      <c r="A1" s="116" t="s">
        <v>80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64" t="s">
        <v>45</v>
      </c>
    </row>
    <row r="2" spans="1:14" ht="64.5" thickBot="1" x14ac:dyDescent="0.3">
      <c r="A2" s="61" t="s">
        <v>54</v>
      </c>
      <c r="B2" s="61"/>
      <c r="C2" s="54"/>
      <c r="D2" s="126" t="s">
        <v>53</v>
      </c>
      <c r="E2" s="126"/>
      <c r="F2" s="63" t="s">
        <v>38</v>
      </c>
      <c r="G2" s="63"/>
      <c r="H2" s="62" t="s">
        <v>97</v>
      </c>
      <c r="I2" s="14"/>
      <c r="J2" s="5" t="s">
        <v>0</v>
      </c>
      <c r="K2" s="164"/>
      <c r="L2" s="164"/>
      <c r="M2" s="2"/>
      <c r="N2" s="2"/>
    </row>
    <row r="3" spans="1:14" ht="45.75" customHeight="1" x14ac:dyDescent="0.25">
      <c r="A3" s="142" t="s">
        <v>46</v>
      </c>
      <c r="B3" s="143"/>
      <c r="C3" s="148" t="s">
        <v>29</v>
      </c>
      <c r="D3" s="148" t="s">
        <v>42</v>
      </c>
      <c r="E3" s="148" t="s">
        <v>21</v>
      </c>
      <c r="F3" s="150" t="s">
        <v>33</v>
      </c>
      <c r="G3" s="151"/>
      <c r="H3" s="151"/>
      <c r="I3" s="151"/>
      <c r="J3" s="152"/>
      <c r="K3" s="148" t="s">
        <v>22</v>
      </c>
      <c r="L3" s="148" t="s">
        <v>6</v>
      </c>
      <c r="M3" s="156" t="s">
        <v>32</v>
      </c>
      <c r="N3" s="157"/>
    </row>
    <row r="4" spans="1:14" ht="45" customHeight="1" x14ac:dyDescent="0.25">
      <c r="A4" s="144"/>
      <c r="B4" s="145"/>
      <c r="C4" s="149"/>
      <c r="D4" s="149"/>
      <c r="E4" s="149"/>
      <c r="F4" s="16" t="s">
        <v>36</v>
      </c>
      <c r="G4" s="16" t="s">
        <v>34</v>
      </c>
      <c r="H4" s="16" t="s">
        <v>35</v>
      </c>
      <c r="I4" s="16" t="s">
        <v>5</v>
      </c>
      <c r="J4" s="16" t="s">
        <v>7</v>
      </c>
      <c r="K4" s="149"/>
      <c r="L4" s="149"/>
      <c r="M4" s="16" t="s">
        <v>23</v>
      </c>
      <c r="N4" s="18" t="s">
        <v>24</v>
      </c>
    </row>
    <row r="5" spans="1:14" ht="52.5" customHeight="1" x14ac:dyDescent="0.25">
      <c r="A5" s="161">
        <v>1903046010</v>
      </c>
      <c r="B5" s="161"/>
      <c r="C5" s="87">
        <v>492500000000</v>
      </c>
      <c r="D5" s="22">
        <v>380275000000</v>
      </c>
      <c r="E5" s="22">
        <f>SUM(D5-N5)</f>
        <v>59220000</v>
      </c>
      <c r="F5" s="22"/>
      <c r="G5" s="22"/>
      <c r="H5" s="22"/>
      <c r="I5" s="22"/>
      <c r="J5" s="22"/>
      <c r="K5" s="22"/>
      <c r="L5" s="22"/>
      <c r="M5" s="22"/>
      <c r="N5" s="22">
        <v>380215780000</v>
      </c>
    </row>
    <row r="6" spans="1:14" ht="52.5" customHeight="1" x14ac:dyDescent="0.25">
      <c r="A6" s="161">
        <v>1903046011</v>
      </c>
      <c r="B6" s="161"/>
      <c r="C6" s="87">
        <v>10000000000</v>
      </c>
      <c r="D6" s="87">
        <v>10000000000</v>
      </c>
      <c r="E6" s="22">
        <f>SUM(D6-N6)</f>
        <v>4338200000</v>
      </c>
      <c r="F6" s="22"/>
      <c r="G6" s="22"/>
      <c r="H6" s="22"/>
      <c r="I6" s="22"/>
      <c r="J6" s="22"/>
      <c r="K6" s="22"/>
      <c r="L6" s="22"/>
      <c r="M6" s="22"/>
      <c r="N6" s="22">
        <v>5661800000</v>
      </c>
    </row>
    <row r="7" spans="1:14" ht="52.5" customHeight="1" x14ac:dyDescent="0.25">
      <c r="A7" s="161">
        <v>1903046012</v>
      </c>
      <c r="B7" s="161"/>
      <c r="C7" s="87">
        <v>781464000000</v>
      </c>
      <c r="D7" s="22">
        <v>532364000000</v>
      </c>
      <c r="E7" s="22">
        <f>SUM(D7-N7)</f>
        <v>522766206345</v>
      </c>
      <c r="F7" s="22"/>
      <c r="G7" s="22"/>
      <c r="H7" s="22"/>
      <c r="I7" s="22"/>
      <c r="J7" s="22"/>
      <c r="K7" s="22"/>
      <c r="L7" s="22"/>
      <c r="M7" s="22"/>
      <c r="N7" s="90">
        <v>9597793655</v>
      </c>
    </row>
    <row r="8" spans="1:14" ht="52.5" customHeight="1" x14ac:dyDescent="0.25">
      <c r="A8" s="161">
        <v>1903046013</v>
      </c>
      <c r="B8" s="161"/>
      <c r="C8" s="87">
        <v>58613000000</v>
      </c>
      <c r="D8" s="22">
        <v>58613000000</v>
      </c>
      <c r="E8" s="22">
        <f>SUM(D8-N8)</f>
        <v>2722929255</v>
      </c>
      <c r="F8" s="22"/>
      <c r="G8" s="22"/>
      <c r="H8" s="22"/>
      <c r="I8" s="22"/>
      <c r="J8" s="22"/>
      <c r="K8" s="22"/>
      <c r="L8" s="22"/>
      <c r="M8" s="22"/>
      <c r="N8" s="90">
        <v>55890070745</v>
      </c>
    </row>
    <row r="9" spans="1:14" s="20" customFormat="1" ht="52.5" customHeight="1" x14ac:dyDescent="0.25">
      <c r="A9" s="162"/>
      <c r="B9" s="163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90"/>
    </row>
    <row r="10" spans="1:14" ht="52.5" customHeight="1" x14ac:dyDescent="0.25">
      <c r="A10" s="159"/>
      <c r="B10" s="160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90"/>
    </row>
    <row r="11" spans="1:14" ht="52.5" customHeight="1" x14ac:dyDescent="0.25">
      <c r="A11" s="159"/>
      <c r="B11" s="160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90"/>
    </row>
    <row r="12" spans="1:14" ht="52.5" customHeight="1" x14ac:dyDescent="0.25">
      <c r="A12" s="159"/>
      <c r="B12" s="160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90"/>
    </row>
    <row r="13" spans="1:14" ht="52.5" customHeight="1" x14ac:dyDescent="0.25">
      <c r="A13" s="159" t="s">
        <v>8</v>
      </c>
      <c r="B13" s="160"/>
      <c r="C13" s="22">
        <f>SUM(C5:C12)</f>
        <v>1342577000000</v>
      </c>
      <c r="D13" s="22">
        <f>SUM(D5:D12)</f>
        <v>981252000000</v>
      </c>
      <c r="E13" s="22">
        <f>SUM(E5:E12)</f>
        <v>529886555600</v>
      </c>
      <c r="F13" s="22"/>
      <c r="G13" s="22">
        <f>SUM(G7:G12)</f>
        <v>0</v>
      </c>
      <c r="H13" s="22"/>
      <c r="I13" s="22"/>
      <c r="J13" s="22"/>
      <c r="K13" s="22"/>
      <c r="L13" s="22"/>
      <c r="M13" s="22"/>
      <c r="N13" s="90">
        <f>SUM(N5:N12)</f>
        <v>451365444400</v>
      </c>
    </row>
    <row r="14" spans="1:14" ht="75.75" customHeight="1" thickBot="1" x14ac:dyDescent="0.3">
      <c r="A14" s="171" t="s">
        <v>39</v>
      </c>
      <c r="B14" s="172"/>
      <c r="C14" s="172"/>
      <c r="D14" s="172"/>
      <c r="E14" s="172"/>
      <c r="F14" s="172"/>
      <c r="G14" s="172"/>
      <c r="H14" s="172"/>
      <c r="I14" s="172"/>
      <c r="J14" s="172"/>
      <c r="K14" s="172"/>
      <c r="L14" s="172"/>
      <c r="M14" s="172"/>
      <c r="N14" s="173"/>
    </row>
    <row r="15" spans="1:14" ht="75.75" customHeight="1" x14ac:dyDescent="0.25">
      <c r="A15" s="158" t="s">
        <v>4</v>
      </c>
      <c r="B15" s="158"/>
      <c r="C15" s="158"/>
      <c r="D15" s="65"/>
      <c r="E15" s="158" t="s">
        <v>40</v>
      </c>
      <c r="F15" s="158"/>
      <c r="G15" s="61"/>
      <c r="H15" s="158" t="s">
        <v>28</v>
      </c>
      <c r="I15" s="158"/>
      <c r="J15" s="158"/>
      <c r="K15" s="54"/>
      <c r="L15" s="158" t="s">
        <v>50</v>
      </c>
      <c r="M15" s="158"/>
      <c r="N15" s="65"/>
    </row>
    <row r="16" spans="1:14" ht="27" x14ac:dyDescent="0.25">
      <c r="A16" s="117" t="s">
        <v>41</v>
      </c>
      <c r="B16" s="117"/>
      <c r="C16" s="117"/>
      <c r="D16" s="117"/>
      <c r="E16" s="117"/>
      <c r="F16" s="117"/>
      <c r="G16" s="117"/>
      <c r="H16" s="117"/>
      <c r="I16" s="117"/>
      <c r="J16" s="117"/>
      <c r="K16" s="117"/>
      <c r="L16" s="61"/>
      <c r="M16" s="61"/>
      <c r="N16" s="62" t="s">
        <v>81</v>
      </c>
    </row>
    <row r="17" spans="1:14" ht="74.25" customHeight="1" x14ac:dyDescent="0.25">
      <c r="A17" s="166"/>
      <c r="B17" s="167"/>
      <c r="C17" s="167" t="s">
        <v>10</v>
      </c>
      <c r="D17" s="167"/>
      <c r="E17" s="167"/>
      <c r="F17" s="66"/>
      <c r="G17" s="167" t="s">
        <v>18</v>
      </c>
      <c r="H17" s="167"/>
      <c r="I17" s="167"/>
      <c r="J17" s="67"/>
      <c r="K17" s="167" t="s">
        <v>9</v>
      </c>
      <c r="L17" s="167"/>
      <c r="M17" s="167"/>
      <c r="N17" s="68"/>
    </row>
    <row r="18" spans="1:14" ht="82.5" customHeight="1" x14ac:dyDescent="0.25">
      <c r="A18" s="168" t="s">
        <v>3</v>
      </c>
      <c r="B18" s="169"/>
      <c r="C18" s="169"/>
      <c r="D18" s="169"/>
      <c r="E18" s="169"/>
      <c r="F18" s="169"/>
      <c r="G18" s="169"/>
      <c r="H18" s="169"/>
      <c r="I18" s="169"/>
      <c r="J18" s="169"/>
      <c r="K18" s="169"/>
      <c r="L18" s="169"/>
      <c r="M18" s="169"/>
      <c r="N18" s="170"/>
    </row>
    <row r="19" spans="1:14" ht="63.75" x14ac:dyDescent="0.25">
      <c r="A19" s="165"/>
      <c r="B19" s="165"/>
      <c r="C19" s="165"/>
      <c r="D19" s="165"/>
      <c r="E19" s="165"/>
      <c r="F19" s="165"/>
      <c r="G19" s="165"/>
      <c r="H19" s="165"/>
      <c r="I19" s="165"/>
      <c r="J19" s="165"/>
      <c r="K19" s="165"/>
      <c r="L19" s="165"/>
      <c r="M19" s="165"/>
      <c r="N19" s="165"/>
    </row>
  </sheetData>
  <mergeCells count="32">
    <mergeCell ref="L15:M15"/>
    <mergeCell ref="D2:E2"/>
    <mergeCell ref="K2:L2"/>
    <mergeCell ref="A1:M1"/>
    <mergeCell ref="A19:N19"/>
    <mergeCell ref="A16:K16"/>
    <mergeCell ref="A17:B17"/>
    <mergeCell ref="C17:E17"/>
    <mergeCell ref="G17:I17"/>
    <mergeCell ref="K17:M17"/>
    <mergeCell ref="A18:N18"/>
    <mergeCell ref="A12:B12"/>
    <mergeCell ref="A13:B13"/>
    <mergeCell ref="A14:N14"/>
    <mergeCell ref="A15:C15"/>
    <mergeCell ref="E15:F15"/>
    <mergeCell ref="K3:K4"/>
    <mergeCell ref="L3:L4"/>
    <mergeCell ref="M3:N3"/>
    <mergeCell ref="H15:J15"/>
    <mergeCell ref="A11:B11"/>
    <mergeCell ref="A3:B4"/>
    <mergeCell ref="C3:C4"/>
    <mergeCell ref="D3:D4"/>
    <mergeCell ref="A5:B5"/>
    <mergeCell ref="A6:B6"/>
    <mergeCell ref="A7:B7"/>
    <mergeCell ref="A8:B8"/>
    <mergeCell ref="A10:B10"/>
    <mergeCell ref="A9:B9"/>
    <mergeCell ref="E3:E4"/>
    <mergeCell ref="F3:J3"/>
  </mergeCells>
  <printOptions horizontalCentered="1"/>
  <pageMargins left="0.31496062992126" right="0.31496062992126" top="0.55118110236220497" bottom="0.35433070866141703" header="0.31496062992126" footer="0.31496062992126"/>
  <pageSetup paperSize="9" scale="45" orientation="landscape" r:id="rId1"/>
  <headerFooter>
    <oddFooter>&amp;C&amp;"B Nazanin,Regular"&amp;14 10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N19"/>
  <sheetViews>
    <sheetView rightToLeft="1" showWhiteSpace="0" view="pageLayout" zoomScale="54" zoomScaleNormal="100" zoomScalePageLayoutView="54" workbookViewId="0">
      <selection activeCell="N9" sqref="N9"/>
    </sheetView>
  </sheetViews>
  <sheetFormatPr defaultColWidth="20.140625" defaultRowHeight="21" x14ac:dyDescent="0.25"/>
  <cols>
    <col min="1" max="1" width="8" style="1" bestFit="1" customWidth="1"/>
    <col min="2" max="2" width="20" style="1" customWidth="1"/>
    <col min="3" max="3" width="27.85546875" style="1" customWidth="1"/>
    <col min="4" max="4" width="25.7109375" style="1" customWidth="1"/>
    <col min="5" max="5" width="29.140625" style="1" customWidth="1"/>
    <col min="6" max="6" width="23.140625" style="1" hidden="1" customWidth="1"/>
    <col min="7" max="7" width="18.28515625" style="1" customWidth="1"/>
    <col min="8" max="8" width="0.140625" style="1" customWidth="1"/>
    <col min="9" max="9" width="0.42578125" style="1" customWidth="1"/>
    <col min="10" max="10" width="30.5703125" style="1" customWidth="1"/>
    <col min="11" max="11" width="21.28515625" style="1" customWidth="1"/>
    <col min="12" max="12" width="19.28515625" style="1" customWidth="1"/>
    <col min="13" max="13" width="21.28515625" style="1" customWidth="1"/>
    <col min="14" max="14" width="34.5703125" style="1" customWidth="1"/>
    <col min="15" max="16384" width="20.140625" style="1"/>
  </cols>
  <sheetData>
    <row r="1" spans="1:14" ht="60" x14ac:dyDescent="0.8">
      <c r="A1" s="140"/>
      <c r="B1" s="140"/>
      <c r="C1" s="174" t="s">
        <v>87</v>
      </c>
      <c r="D1" s="174"/>
      <c r="E1" s="174"/>
      <c r="F1" s="174"/>
      <c r="G1" s="174"/>
      <c r="H1" s="174"/>
      <c r="I1" s="174"/>
      <c r="J1" s="174"/>
      <c r="K1" s="174"/>
      <c r="L1" s="174"/>
      <c r="M1" s="174"/>
      <c r="N1" s="75" t="s">
        <v>45</v>
      </c>
    </row>
    <row r="2" spans="1:14" ht="33" customHeight="1" x14ac:dyDescent="0.25">
      <c r="A2" s="178" t="s">
        <v>84</v>
      </c>
      <c r="B2" s="178"/>
      <c r="C2" s="189">
        <v>131600</v>
      </c>
      <c r="D2" s="180" t="s">
        <v>86</v>
      </c>
      <c r="E2" s="188"/>
      <c r="F2" s="178" t="s">
        <v>38</v>
      </c>
      <c r="G2" s="188"/>
      <c r="H2" s="182" t="s">
        <v>85</v>
      </c>
      <c r="I2" s="74"/>
      <c r="J2" s="185" t="s">
        <v>83</v>
      </c>
      <c r="K2" s="185"/>
      <c r="L2" s="185"/>
      <c r="M2" s="185"/>
      <c r="N2" s="185"/>
    </row>
    <row r="3" spans="1:14" ht="33" customHeight="1" thickBot="1" x14ac:dyDescent="0.3">
      <c r="A3" s="179"/>
      <c r="B3" s="179"/>
      <c r="C3" s="179"/>
      <c r="D3" s="181"/>
      <c r="E3" s="183"/>
      <c r="F3" s="179"/>
      <c r="G3" s="183"/>
      <c r="H3" s="183"/>
      <c r="I3" s="74"/>
      <c r="J3" s="186" t="s">
        <v>88</v>
      </c>
      <c r="K3" s="187"/>
      <c r="L3" s="187"/>
      <c r="M3" s="187"/>
      <c r="N3" s="187"/>
    </row>
    <row r="4" spans="1:14" ht="45" customHeight="1" x14ac:dyDescent="0.25">
      <c r="A4" s="195" t="s">
        <v>37</v>
      </c>
      <c r="B4" s="196"/>
      <c r="C4" s="148" t="s">
        <v>29</v>
      </c>
      <c r="D4" s="148" t="s">
        <v>42</v>
      </c>
      <c r="E4" s="148" t="s">
        <v>21</v>
      </c>
      <c r="F4" s="150" t="s">
        <v>33</v>
      </c>
      <c r="G4" s="151"/>
      <c r="H4" s="151"/>
      <c r="I4" s="151"/>
      <c r="J4" s="184"/>
      <c r="K4" s="177" t="s">
        <v>22</v>
      </c>
      <c r="L4" s="177" t="s">
        <v>6</v>
      </c>
      <c r="M4" s="192" t="s">
        <v>32</v>
      </c>
      <c r="N4" s="193"/>
    </row>
    <row r="5" spans="1:14" ht="45" customHeight="1" x14ac:dyDescent="0.25">
      <c r="A5" s="197"/>
      <c r="B5" s="198"/>
      <c r="C5" s="149"/>
      <c r="D5" s="149"/>
      <c r="E5" s="149"/>
      <c r="F5" s="16" t="s">
        <v>36</v>
      </c>
      <c r="G5" s="16" t="s">
        <v>34</v>
      </c>
      <c r="H5" s="16" t="s">
        <v>35</v>
      </c>
      <c r="I5" s="16" t="s">
        <v>5</v>
      </c>
      <c r="J5" s="16" t="s">
        <v>7</v>
      </c>
      <c r="K5" s="149"/>
      <c r="L5" s="149"/>
      <c r="M5" s="16" t="s">
        <v>23</v>
      </c>
      <c r="N5" s="18" t="s">
        <v>24</v>
      </c>
    </row>
    <row r="6" spans="1:14" ht="52.5" customHeight="1" x14ac:dyDescent="0.25">
      <c r="A6" s="175" t="s">
        <v>11</v>
      </c>
      <c r="B6" s="176"/>
      <c r="C6" s="87">
        <v>302431000000</v>
      </c>
      <c r="D6" s="79">
        <v>328654000000</v>
      </c>
      <c r="E6" s="79">
        <f>SUM(D6-N6)</f>
        <v>55059220000</v>
      </c>
      <c r="F6" s="79"/>
      <c r="G6" s="79"/>
      <c r="H6" s="79"/>
      <c r="I6" s="79"/>
      <c r="J6" s="79"/>
      <c r="K6" s="79"/>
      <c r="L6" s="79"/>
      <c r="M6" s="79"/>
      <c r="N6" s="80">
        <v>273594780000</v>
      </c>
    </row>
    <row r="7" spans="1:14" ht="52.5" customHeight="1" x14ac:dyDescent="0.25">
      <c r="A7" s="175" t="s">
        <v>12</v>
      </c>
      <c r="B7" s="176"/>
      <c r="C7" s="90">
        <v>190069000000</v>
      </c>
      <c r="D7" s="22">
        <v>106621000000</v>
      </c>
      <c r="E7" s="22"/>
      <c r="F7" s="22"/>
      <c r="G7" s="22"/>
      <c r="H7" s="22"/>
      <c r="I7" s="22"/>
      <c r="J7" s="22"/>
      <c r="K7" s="22"/>
      <c r="L7" s="22"/>
      <c r="M7" s="22"/>
      <c r="N7" s="22">
        <v>106621000000</v>
      </c>
    </row>
    <row r="8" spans="1:14" ht="52.5" customHeight="1" x14ac:dyDescent="0.25">
      <c r="A8" s="175" t="s">
        <v>13</v>
      </c>
      <c r="B8" s="176"/>
      <c r="C8" s="90"/>
      <c r="D8" s="79"/>
      <c r="E8" s="79"/>
      <c r="F8" s="79"/>
      <c r="G8" s="79"/>
      <c r="H8" s="79"/>
      <c r="I8" s="79"/>
      <c r="J8" s="79"/>
      <c r="K8" s="79"/>
      <c r="L8" s="79"/>
      <c r="M8" s="79"/>
      <c r="N8" s="80"/>
    </row>
    <row r="9" spans="1:14" ht="52.5" customHeight="1" x14ac:dyDescent="0.25">
      <c r="A9" s="175" t="s">
        <v>14</v>
      </c>
      <c r="B9" s="176"/>
      <c r="C9" s="90"/>
      <c r="D9" s="79"/>
      <c r="E9" s="79"/>
      <c r="F9" s="79"/>
      <c r="G9" s="79"/>
      <c r="H9" s="79"/>
      <c r="I9" s="79"/>
      <c r="J9" s="79"/>
      <c r="K9" s="79"/>
      <c r="L9" s="79"/>
      <c r="M9" s="79"/>
      <c r="N9" s="80"/>
    </row>
    <row r="10" spans="1:14" ht="52.5" customHeight="1" x14ac:dyDescent="0.25">
      <c r="A10" s="175" t="s">
        <v>15</v>
      </c>
      <c r="B10" s="176"/>
      <c r="C10" s="90"/>
      <c r="D10" s="79"/>
      <c r="E10" s="79"/>
      <c r="F10" s="79"/>
      <c r="G10" s="79"/>
      <c r="H10" s="79"/>
      <c r="I10" s="79"/>
      <c r="J10" s="79"/>
      <c r="K10" s="79"/>
      <c r="L10" s="79"/>
      <c r="M10" s="79"/>
      <c r="N10" s="80"/>
    </row>
    <row r="11" spans="1:14" ht="52.5" customHeight="1" x14ac:dyDescent="0.25">
      <c r="A11" s="175" t="s">
        <v>16</v>
      </c>
      <c r="B11" s="176"/>
      <c r="C11" s="90"/>
      <c r="D11" s="79"/>
      <c r="E11" s="79"/>
      <c r="F11" s="79"/>
      <c r="G11" s="79"/>
      <c r="H11" s="79"/>
      <c r="I11" s="79"/>
      <c r="J11" s="79"/>
      <c r="K11" s="79"/>
      <c r="L11" s="79"/>
      <c r="M11" s="79"/>
      <c r="N11" s="80"/>
    </row>
    <row r="12" spans="1:14" ht="52.5" customHeight="1" x14ac:dyDescent="0.25">
      <c r="A12" s="175" t="s">
        <v>17</v>
      </c>
      <c r="B12" s="176"/>
      <c r="C12" s="90"/>
      <c r="D12" s="79"/>
      <c r="E12" s="79"/>
      <c r="F12" s="79"/>
      <c r="G12" s="79"/>
      <c r="H12" s="79"/>
      <c r="I12" s="79"/>
      <c r="J12" s="79"/>
      <c r="K12" s="79"/>
      <c r="L12" s="79"/>
      <c r="M12" s="79"/>
      <c r="N12" s="80"/>
    </row>
    <row r="13" spans="1:14" ht="52.5" customHeight="1" x14ac:dyDescent="0.25">
      <c r="A13" s="175" t="s">
        <v>8</v>
      </c>
      <c r="B13" s="176"/>
      <c r="C13" s="79">
        <f>SUM(C6:C12)</f>
        <v>492500000000</v>
      </c>
      <c r="D13" s="79">
        <f>SUM(D6:D12)</f>
        <v>435275000000</v>
      </c>
      <c r="E13" s="79">
        <f>SUM(E6:E12)</f>
        <v>55059220000</v>
      </c>
      <c r="F13" s="79">
        <f>SUM(F6:F12)</f>
        <v>0</v>
      </c>
      <c r="G13" s="79"/>
      <c r="H13" s="79"/>
      <c r="I13" s="79"/>
      <c r="J13" s="79"/>
      <c r="K13" s="79"/>
      <c r="L13" s="79"/>
      <c r="M13" s="79"/>
      <c r="N13" s="80">
        <f>SUM(N6:N12)</f>
        <v>380215780000</v>
      </c>
    </row>
    <row r="14" spans="1:14" ht="74.25" customHeight="1" thickBot="1" x14ac:dyDescent="0.3">
      <c r="A14" s="171" t="s">
        <v>39</v>
      </c>
      <c r="B14" s="172"/>
      <c r="C14" s="172"/>
      <c r="D14" s="172"/>
      <c r="E14" s="172"/>
      <c r="F14" s="172"/>
      <c r="G14" s="172"/>
      <c r="H14" s="172"/>
      <c r="I14" s="172"/>
      <c r="J14" s="172"/>
      <c r="K14" s="172"/>
      <c r="L14" s="172"/>
      <c r="M14" s="172"/>
      <c r="N14" s="173"/>
    </row>
    <row r="15" spans="1:14" ht="74.25" customHeight="1" x14ac:dyDescent="0.25">
      <c r="A15" s="194" t="s">
        <v>4</v>
      </c>
      <c r="B15" s="194"/>
      <c r="C15" s="194"/>
      <c r="D15" s="11"/>
      <c r="E15" s="194" t="s">
        <v>40</v>
      </c>
      <c r="F15" s="194"/>
      <c r="G15" s="8"/>
      <c r="H15" s="194" t="s">
        <v>28</v>
      </c>
      <c r="I15" s="194"/>
      <c r="J15" s="194"/>
      <c r="K15" s="6"/>
      <c r="L15" s="194" t="s">
        <v>50</v>
      </c>
      <c r="M15" s="194"/>
      <c r="N15" s="11"/>
    </row>
    <row r="16" spans="1:14" ht="63.75" x14ac:dyDescent="0.25">
      <c r="A16" s="165" t="s">
        <v>41</v>
      </c>
      <c r="B16" s="165"/>
      <c r="C16" s="165"/>
      <c r="D16" s="165"/>
      <c r="E16" s="165"/>
      <c r="F16" s="165"/>
      <c r="G16" s="165"/>
      <c r="H16" s="165"/>
      <c r="I16" s="165"/>
      <c r="J16" s="165"/>
      <c r="K16" s="165"/>
      <c r="L16" s="7"/>
      <c r="M16" s="7"/>
      <c r="N16" s="21" t="s">
        <v>51</v>
      </c>
    </row>
    <row r="17" spans="1:14" ht="74.25" customHeight="1" x14ac:dyDescent="0.25">
      <c r="A17" s="190"/>
      <c r="B17" s="191"/>
      <c r="C17" s="191" t="s">
        <v>10</v>
      </c>
      <c r="D17" s="191"/>
      <c r="E17" s="191"/>
      <c r="F17" s="9"/>
      <c r="G17" s="191" t="s">
        <v>18</v>
      </c>
      <c r="H17" s="191"/>
      <c r="I17" s="191"/>
      <c r="J17" s="10"/>
      <c r="K17" s="191" t="s">
        <v>9</v>
      </c>
      <c r="L17" s="191"/>
      <c r="M17" s="191"/>
      <c r="N17" s="12"/>
    </row>
    <row r="18" spans="1:14" ht="82.5" customHeight="1" x14ac:dyDescent="0.25">
      <c r="A18" s="153" t="s">
        <v>3</v>
      </c>
      <c r="B18" s="154"/>
      <c r="C18" s="154"/>
      <c r="D18" s="154"/>
      <c r="E18" s="154"/>
      <c r="F18" s="154"/>
      <c r="G18" s="154"/>
      <c r="H18" s="154"/>
      <c r="I18" s="154"/>
      <c r="J18" s="154"/>
      <c r="K18" s="154"/>
      <c r="L18" s="154"/>
      <c r="M18" s="154"/>
      <c r="N18" s="155"/>
    </row>
    <row r="19" spans="1:14" ht="63.75" x14ac:dyDescent="0.25">
      <c r="A19" s="165"/>
      <c r="B19" s="165"/>
      <c r="C19" s="165"/>
      <c r="D19" s="165"/>
      <c r="E19" s="165"/>
      <c r="F19" s="165"/>
      <c r="G19" s="165"/>
      <c r="H19" s="165"/>
      <c r="I19" s="165"/>
      <c r="J19" s="165"/>
      <c r="K19" s="165"/>
      <c r="L19" s="165"/>
      <c r="M19" s="165"/>
      <c r="N19" s="165"/>
    </row>
  </sheetData>
  <mergeCells count="39">
    <mergeCell ref="A4:B5"/>
    <mergeCell ref="C4:C5"/>
    <mergeCell ref="L15:M15"/>
    <mergeCell ref="A14:N14"/>
    <mergeCell ref="C17:E17"/>
    <mergeCell ref="K17:M17"/>
    <mergeCell ref="A8:B8"/>
    <mergeCell ref="C2:C3"/>
    <mergeCell ref="A19:N19"/>
    <mergeCell ref="A16:K16"/>
    <mergeCell ref="A12:B12"/>
    <mergeCell ref="A13:B13"/>
    <mergeCell ref="A17:B17"/>
    <mergeCell ref="G17:I17"/>
    <mergeCell ref="A11:B11"/>
    <mergeCell ref="A9:B9"/>
    <mergeCell ref="A10:B10"/>
    <mergeCell ref="A18:N18"/>
    <mergeCell ref="E4:E5"/>
    <mergeCell ref="M4:N4"/>
    <mergeCell ref="E15:F15"/>
    <mergeCell ref="A15:C15"/>
    <mergeCell ref="H15:J15"/>
    <mergeCell ref="A1:B1"/>
    <mergeCell ref="C1:M1"/>
    <mergeCell ref="A6:B6"/>
    <mergeCell ref="A7:B7"/>
    <mergeCell ref="L4:L5"/>
    <mergeCell ref="A2:B3"/>
    <mergeCell ref="D2:D3"/>
    <mergeCell ref="F2:F3"/>
    <mergeCell ref="H2:H3"/>
    <mergeCell ref="D4:D5"/>
    <mergeCell ref="K4:K5"/>
    <mergeCell ref="F4:J4"/>
    <mergeCell ref="J2:N2"/>
    <mergeCell ref="J3:N3"/>
    <mergeCell ref="G2:G3"/>
    <mergeCell ref="E2:E3"/>
  </mergeCells>
  <printOptions horizontalCentered="1"/>
  <pageMargins left="0.31496062992126" right="0.31496062992126" top="0.55118110236220497" bottom="0.35433070866141703" header="0.31496062992126" footer="0.31496062992126"/>
  <pageSetup paperSize="9" scale="45" orientation="landscape" r:id="rId1"/>
  <headerFooter>
    <oddFooter>&amp;C&amp;"B Nazanin,Regular"&amp;14 11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1F8511-F620-405E-B520-5A1543D1BC94}">
  <dimension ref="A1:N19"/>
  <sheetViews>
    <sheetView rightToLeft="1" showWhiteSpace="0" view="pageLayout" zoomScale="49" zoomScaleNormal="100" zoomScalePageLayoutView="49" workbookViewId="0">
      <selection activeCell="N7" sqref="N7"/>
    </sheetView>
  </sheetViews>
  <sheetFormatPr defaultColWidth="20.140625" defaultRowHeight="21" x14ac:dyDescent="0.25"/>
  <cols>
    <col min="1" max="1" width="8" style="71" bestFit="1" customWidth="1"/>
    <col min="2" max="2" width="20" style="71" customWidth="1"/>
    <col min="3" max="3" width="36.42578125" style="71" customWidth="1"/>
    <col min="4" max="4" width="31" style="71" customWidth="1"/>
    <col min="5" max="5" width="30.7109375" style="71" customWidth="1"/>
    <col min="6" max="6" width="0.42578125" style="71" customWidth="1"/>
    <col min="7" max="7" width="19.140625" style="71" customWidth="1"/>
    <col min="8" max="8" width="0.42578125" style="71" customWidth="1"/>
    <col min="9" max="9" width="0.140625" style="71" customWidth="1"/>
    <col min="10" max="10" width="18.5703125" style="71" customWidth="1"/>
    <col min="11" max="11" width="17.7109375" style="71" customWidth="1"/>
    <col min="12" max="12" width="18.85546875" style="71" customWidth="1"/>
    <col min="13" max="13" width="21.28515625" style="71" customWidth="1"/>
    <col min="14" max="14" width="33.7109375" style="71" customWidth="1"/>
    <col min="15" max="16384" width="20.140625" style="71"/>
  </cols>
  <sheetData>
    <row r="1" spans="1:14" ht="54" x14ac:dyDescent="0.75">
      <c r="A1" s="140"/>
      <c r="B1" s="140"/>
      <c r="C1" s="200" t="s">
        <v>90</v>
      </c>
      <c r="D1" s="200"/>
      <c r="E1" s="200"/>
      <c r="F1" s="200"/>
      <c r="G1" s="200"/>
      <c r="H1" s="200"/>
      <c r="I1" s="200"/>
      <c r="J1" s="200"/>
      <c r="K1" s="200"/>
      <c r="L1" s="200"/>
      <c r="M1" s="200"/>
      <c r="N1" s="69" t="s">
        <v>45</v>
      </c>
    </row>
    <row r="2" spans="1:14" ht="33" customHeight="1" x14ac:dyDescent="0.25">
      <c r="A2" s="125" t="s">
        <v>84</v>
      </c>
      <c r="B2" s="125"/>
      <c r="C2" s="147">
        <v>131600</v>
      </c>
      <c r="D2" s="76" t="s">
        <v>19</v>
      </c>
      <c r="E2" s="76" t="s">
        <v>58</v>
      </c>
      <c r="F2" s="125" t="s">
        <v>38</v>
      </c>
      <c r="G2" s="147"/>
      <c r="H2" s="125" t="s">
        <v>57</v>
      </c>
      <c r="I2" s="54"/>
      <c r="J2" s="128" t="s">
        <v>89</v>
      </c>
      <c r="K2" s="128"/>
      <c r="L2" s="128"/>
      <c r="M2" s="128"/>
      <c r="N2" s="128"/>
    </row>
    <row r="3" spans="1:14" ht="33" customHeight="1" thickBot="1" x14ac:dyDescent="0.3">
      <c r="A3" s="126"/>
      <c r="B3" s="126"/>
      <c r="C3" s="126"/>
      <c r="D3" s="70"/>
      <c r="E3" s="70"/>
      <c r="F3" s="126"/>
      <c r="G3" s="126"/>
      <c r="H3" s="126"/>
      <c r="I3" s="54"/>
      <c r="J3" s="127" t="s">
        <v>91</v>
      </c>
      <c r="K3" s="199"/>
      <c r="L3" s="199"/>
      <c r="M3" s="199"/>
      <c r="N3" s="199"/>
    </row>
    <row r="4" spans="1:14" ht="45" customHeight="1" x14ac:dyDescent="0.25">
      <c r="A4" s="142" t="s">
        <v>37</v>
      </c>
      <c r="B4" s="143"/>
      <c r="C4" s="148" t="s">
        <v>29</v>
      </c>
      <c r="D4" s="148" t="s">
        <v>42</v>
      </c>
      <c r="E4" s="148" t="s">
        <v>21</v>
      </c>
      <c r="F4" s="150" t="s">
        <v>33</v>
      </c>
      <c r="G4" s="151"/>
      <c r="H4" s="151"/>
      <c r="I4" s="151"/>
      <c r="J4" s="184"/>
      <c r="K4" s="177" t="s">
        <v>22</v>
      </c>
      <c r="L4" s="177" t="s">
        <v>6</v>
      </c>
      <c r="M4" s="192" t="s">
        <v>32</v>
      </c>
      <c r="N4" s="193"/>
    </row>
    <row r="5" spans="1:14" ht="45" customHeight="1" x14ac:dyDescent="0.25">
      <c r="A5" s="144"/>
      <c r="B5" s="145"/>
      <c r="C5" s="149"/>
      <c r="D5" s="149"/>
      <c r="E5" s="149"/>
      <c r="F5" s="72" t="s">
        <v>36</v>
      </c>
      <c r="G5" s="72" t="s">
        <v>34</v>
      </c>
      <c r="H5" s="72" t="s">
        <v>35</v>
      </c>
      <c r="I5" s="72" t="s">
        <v>5</v>
      </c>
      <c r="J5" s="72" t="s">
        <v>7</v>
      </c>
      <c r="K5" s="149"/>
      <c r="L5" s="149"/>
      <c r="M5" s="72" t="s">
        <v>23</v>
      </c>
      <c r="N5" s="18" t="s">
        <v>24</v>
      </c>
    </row>
    <row r="6" spans="1:14" ht="52.5" customHeight="1" x14ac:dyDescent="0.25">
      <c r="A6" s="146" t="s">
        <v>11</v>
      </c>
      <c r="B6" s="141"/>
      <c r="C6" s="47">
        <v>10000000000</v>
      </c>
      <c r="D6" s="46">
        <v>10000000000</v>
      </c>
      <c r="E6" s="77">
        <v>4338200000</v>
      </c>
      <c r="F6" s="77"/>
      <c r="G6" s="77"/>
      <c r="H6" s="77"/>
      <c r="I6" s="77"/>
      <c r="J6" s="77"/>
      <c r="K6" s="77"/>
      <c r="L6" s="77"/>
      <c r="M6" s="77"/>
      <c r="N6" s="78">
        <f>SUM(D6-E6)</f>
        <v>5661800000</v>
      </c>
    </row>
    <row r="7" spans="1:14" ht="52.5" customHeight="1" x14ac:dyDescent="0.25">
      <c r="A7" s="146" t="s">
        <v>12</v>
      </c>
      <c r="B7" s="141"/>
      <c r="C7" s="47"/>
      <c r="D7" s="77"/>
      <c r="E7" s="77"/>
      <c r="F7" s="77"/>
      <c r="G7" s="77"/>
      <c r="H7" s="77"/>
      <c r="I7" s="77"/>
      <c r="J7" s="77"/>
      <c r="K7" s="77"/>
      <c r="L7" s="77"/>
      <c r="M7" s="77"/>
      <c r="N7" s="78"/>
    </row>
    <row r="8" spans="1:14" ht="52.5" customHeight="1" x14ac:dyDescent="0.25">
      <c r="A8" s="146" t="s">
        <v>13</v>
      </c>
      <c r="B8" s="141"/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8"/>
    </row>
    <row r="9" spans="1:14" ht="52.5" customHeight="1" x14ac:dyDescent="0.25">
      <c r="A9" s="146" t="s">
        <v>14</v>
      </c>
      <c r="B9" s="141"/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8"/>
    </row>
    <row r="10" spans="1:14" ht="52.5" customHeight="1" x14ac:dyDescent="0.25">
      <c r="A10" s="146" t="s">
        <v>15</v>
      </c>
      <c r="B10" s="141"/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8"/>
    </row>
    <row r="11" spans="1:14" ht="52.5" customHeight="1" x14ac:dyDescent="0.25">
      <c r="A11" s="146" t="s">
        <v>16</v>
      </c>
      <c r="B11" s="141"/>
      <c r="C11" s="77"/>
      <c r="D11" s="77"/>
      <c r="E11" s="77"/>
      <c r="F11" s="77"/>
      <c r="G11" s="77"/>
      <c r="H11" s="77"/>
      <c r="I11" s="77"/>
      <c r="J11" s="77"/>
      <c r="K11" s="77"/>
      <c r="L11" s="77"/>
      <c r="M11" s="77"/>
      <c r="N11" s="78"/>
    </row>
    <row r="12" spans="1:14" ht="52.5" customHeight="1" x14ac:dyDescent="0.25">
      <c r="A12" s="146" t="s">
        <v>17</v>
      </c>
      <c r="B12" s="141"/>
      <c r="C12" s="77"/>
      <c r="D12" s="77"/>
      <c r="E12" s="77"/>
      <c r="F12" s="77"/>
      <c r="G12" s="77"/>
      <c r="H12" s="77"/>
      <c r="I12" s="77"/>
      <c r="J12" s="77"/>
      <c r="K12" s="77"/>
      <c r="L12" s="77"/>
      <c r="M12" s="77"/>
      <c r="N12" s="78"/>
    </row>
    <row r="13" spans="1:14" ht="52.5" customHeight="1" x14ac:dyDescent="0.25">
      <c r="A13" s="146" t="s">
        <v>8</v>
      </c>
      <c r="B13" s="141"/>
      <c r="C13" s="46">
        <f>SUM(C6:C12)</f>
        <v>10000000000</v>
      </c>
      <c r="D13" s="46">
        <f>SUM(D6:D12)</f>
        <v>10000000000</v>
      </c>
      <c r="E13" s="46">
        <f>SUM(E6:E12)</f>
        <v>4338200000</v>
      </c>
      <c r="F13" s="46"/>
      <c r="G13" s="46"/>
      <c r="H13" s="46"/>
      <c r="I13" s="46"/>
      <c r="J13" s="46"/>
      <c r="K13" s="46"/>
      <c r="L13" s="46"/>
      <c r="M13" s="46"/>
      <c r="N13" s="47">
        <f>SUM(N6:N12)</f>
        <v>5661800000</v>
      </c>
    </row>
    <row r="14" spans="1:14" ht="74.25" customHeight="1" thickBot="1" x14ac:dyDescent="0.3">
      <c r="A14" s="171" t="s">
        <v>39</v>
      </c>
      <c r="B14" s="172"/>
      <c r="C14" s="172"/>
      <c r="D14" s="172"/>
      <c r="E14" s="172"/>
      <c r="F14" s="172"/>
      <c r="G14" s="172"/>
      <c r="H14" s="172"/>
      <c r="I14" s="172"/>
      <c r="J14" s="172"/>
      <c r="K14" s="172"/>
      <c r="L14" s="172"/>
      <c r="M14" s="172"/>
      <c r="N14" s="173"/>
    </row>
    <row r="15" spans="1:14" ht="74.25" customHeight="1" x14ac:dyDescent="0.25">
      <c r="A15" s="194" t="s">
        <v>4</v>
      </c>
      <c r="B15" s="194"/>
      <c r="C15" s="194"/>
      <c r="D15" s="11"/>
      <c r="E15" s="194" t="s">
        <v>40</v>
      </c>
      <c r="F15" s="194"/>
      <c r="G15" s="8"/>
      <c r="H15" s="194" t="s">
        <v>28</v>
      </c>
      <c r="I15" s="194"/>
      <c r="J15" s="194"/>
      <c r="K15" s="6"/>
      <c r="L15" s="194" t="s">
        <v>50</v>
      </c>
      <c r="M15" s="194"/>
      <c r="N15" s="11"/>
    </row>
    <row r="16" spans="1:14" ht="63.75" x14ac:dyDescent="0.25">
      <c r="A16" s="165" t="s">
        <v>41</v>
      </c>
      <c r="B16" s="165"/>
      <c r="C16" s="165"/>
      <c r="D16" s="165"/>
      <c r="E16" s="165"/>
      <c r="F16" s="165"/>
      <c r="G16" s="165"/>
      <c r="H16" s="165"/>
      <c r="I16" s="165"/>
      <c r="J16" s="165"/>
      <c r="K16" s="165"/>
      <c r="L16" s="7"/>
      <c r="M16" s="7"/>
      <c r="N16" s="21" t="s">
        <v>51</v>
      </c>
    </row>
    <row r="17" spans="1:14" ht="74.25" customHeight="1" x14ac:dyDescent="0.25">
      <c r="A17" s="190"/>
      <c r="B17" s="191"/>
      <c r="C17" s="191" t="s">
        <v>10</v>
      </c>
      <c r="D17" s="191"/>
      <c r="E17" s="191"/>
      <c r="F17" s="9"/>
      <c r="G17" s="191" t="s">
        <v>18</v>
      </c>
      <c r="H17" s="191"/>
      <c r="I17" s="191"/>
      <c r="J17" s="10"/>
      <c r="K17" s="191" t="s">
        <v>9</v>
      </c>
      <c r="L17" s="191"/>
      <c r="M17" s="191"/>
      <c r="N17" s="12"/>
    </row>
    <row r="18" spans="1:14" ht="82.5" customHeight="1" x14ac:dyDescent="0.25">
      <c r="A18" s="153" t="s">
        <v>3</v>
      </c>
      <c r="B18" s="154"/>
      <c r="C18" s="154"/>
      <c r="D18" s="154"/>
      <c r="E18" s="154"/>
      <c r="F18" s="154"/>
      <c r="G18" s="154"/>
      <c r="H18" s="154"/>
      <c r="I18" s="154"/>
      <c r="J18" s="154"/>
      <c r="K18" s="154"/>
      <c r="L18" s="154"/>
      <c r="M18" s="154"/>
      <c r="N18" s="155"/>
    </row>
    <row r="19" spans="1:14" ht="63.75" x14ac:dyDescent="0.25">
      <c r="A19" s="165"/>
      <c r="B19" s="165"/>
      <c r="C19" s="165"/>
      <c r="D19" s="165"/>
      <c r="E19" s="165"/>
      <c r="F19" s="165"/>
      <c r="G19" s="165"/>
      <c r="H19" s="165"/>
      <c r="I19" s="165"/>
      <c r="J19" s="165"/>
      <c r="K19" s="165"/>
      <c r="L19" s="165"/>
      <c r="M19" s="165"/>
      <c r="N19" s="165"/>
    </row>
  </sheetData>
  <mergeCells count="37">
    <mergeCell ref="A1:B1"/>
    <mergeCell ref="C1:M1"/>
    <mergeCell ref="A2:B3"/>
    <mergeCell ref="C2:C3"/>
    <mergeCell ref="F2:F3"/>
    <mergeCell ref="G2:G3"/>
    <mergeCell ref="H2:H3"/>
    <mergeCell ref="J2:N2"/>
    <mergeCell ref="A11:B11"/>
    <mergeCell ref="J3:N3"/>
    <mergeCell ref="A4:B5"/>
    <mergeCell ref="C4:C5"/>
    <mergeCell ref="D4:D5"/>
    <mergeCell ref="E4:E5"/>
    <mergeCell ref="F4:J4"/>
    <mergeCell ref="K4:K5"/>
    <mergeCell ref="L4:L5"/>
    <mergeCell ref="M4:N4"/>
    <mergeCell ref="A6:B6"/>
    <mergeCell ref="A7:B7"/>
    <mergeCell ref="A8:B8"/>
    <mergeCell ref="A9:B9"/>
    <mergeCell ref="A10:B10"/>
    <mergeCell ref="A12:B12"/>
    <mergeCell ref="A13:B13"/>
    <mergeCell ref="A14:N14"/>
    <mergeCell ref="A15:C15"/>
    <mergeCell ref="E15:F15"/>
    <mergeCell ref="H15:J15"/>
    <mergeCell ref="L15:M15"/>
    <mergeCell ref="A19:N19"/>
    <mergeCell ref="A16:K16"/>
    <mergeCell ref="A17:B17"/>
    <mergeCell ref="C17:E17"/>
    <mergeCell ref="G17:I17"/>
    <mergeCell ref="K17:M17"/>
    <mergeCell ref="A18:N18"/>
  </mergeCells>
  <printOptions horizontalCentered="1"/>
  <pageMargins left="0.31496062992126" right="0.31496062992126" top="0.55118110236220497" bottom="0.35433070866141703" header="0.31496062992126" footer="0.31496062992126"/>
  <pageSetup paperSize="9" scale="45" orientation="landscape" r:id="rId1"/>
  <headerFooter>
    <oddFooter>&amp;C&amp;"B Nazanin,Regular"&amp;14 11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111822-3355-4862-9821-19D8B482A6BD}">
  <dimension ref="A1:N19"/>
  <sheetViews>
    <sheetView rightToLeft="1" showWhiteSpace="0" view="pageLayout" zoomScale="54" zoomScaleNormal="100" zoomScalePageLayoutView="54" workbookViewId="0">
      <selection activeCell="E8" sqref="E8"/>
    </sheetView>
  </sheetViews>
  <sheetFormatPr defaultColWidth="20.140625" defaultRowHeight="21" x14ac:dyDescent="0.25"/>
  <cols>
    <col min="1" max="1" width="8" style="71" bestFit="1" customWidth="1"/>
    <col min="2" max="2" width="20" style="71" customWidth="1"/>
    <col min="3" max="3" width="30" style="71" customWidth="1"/>
    <col min="4" max="4" width="27.28515625" style="71" customWidth="1"/>
    <col min="5" max="5" width="27.7109375" style="71" customWidth="1"/>
    <col min="6" max="6" width="0.140625" style="71" customWidth="1"/>
    <col min="7" max="7" width="24.42578125" style="71" customWidth="1"/>
    <col min="8" max="9" width="0.140625" style="71" customWidth="1"/>
    <col min="10" max="11" width="21.28515625" style="71" customWidth="1"/>
    <col min="12" max="12" width="19.140625" style="71" customWidth="1"/>
    <col min="13" max="13" width="21.28515625" style="71" customWidth="1"/>
    <col min="14" max="14" width="31.7109375" style="71" customWidth="1"/>
    <col min="15" max="16384" width="20.140625" style="71"/>
  </cols>
  <sheetData>
    <row r="1" spans="1:14" ht="54" x14ac:dyDescent="0.7">
      <c r="A1" s="140"/>
      <c r="B1" s="140"/>
      <c r="C1" s="200" t="s">
        <v>90</v>
      </c>
      <c r="D1" s="200"/>
      <c r="E1" s="200"/>
      <c r="F1" s="200"/>
      <c r="G1" s="200"/>
      <c r="H1" s="200"/>
      <c r="I1" s="200"/>
      <c r="J1" s="200"/>
      <c r="K1" s="200"/>
      <c r="L1" s="200"/>
      <c r="M1" s="200"/>
      <c r="N1" s="64" t="s">
        <v>45</v>
      </c>
    </row>
    <row r="2" spans="1:14" ht="33" customHeight="1" x14ac:dyDescent="0.25">
      <c r="A2" s="178" t="s">
        <v>93</v>
      </c>
      <c r="B2" s="178"/>
      <c r="C2" s="189">
        <v>131600</v>
      </c>
      <c r="D2" s="201" t="s">
        <v>19</v>
      </c>
      <c r="E2" s="189" t="s">
        <v>58</v>
      </c>
      <c r="F2" s="178" t="s">
        <v>38</v>
      </c>
      <c r="G2" s="189"/>
      <c r="H2" s="178" t="s">
        <v>82</v>
      </c>
      <c r="I2" s="73"/>
      <c r="J2" s="118" t="s">
        <v>92</v>
      </c>
      <c r="K2" s="118"/>
      <c r="L2" s="118"/>
      <c r="M2" s="118"/>
      <c r="N2" s="118"/>
    </row>
    <row r="3" spans="1:14" ht="33" customHeight="1" thickBot="1" x14ac:dyDescent="0.3">
      <c r="A3" s="179"/>
      <c r="B3" s="179"/>
      <c r="C3" s="179"/>
      <c r="D3" s="181"/>
      <c r="E3" s="179"/>
      <c r="F3" s="179"/>
      <c r="G3" s="179"/>
      <c r="H3" s="179"/>
      <c r="I3" s="73"/>
      <c r="J3" s="181" t="s">
        <v>94</v>
      </c>
      <c r="K3" s="181"/>
      <c r="L3" s="181"/>
      <c r="M3" s="181"/>
      <c r="N3" s="181"/>
    </row>
    <row r="4" spans="1:14" ht="45" customHeight="1" x14ac:dyDescent="0.25">
      <c r="A4" s="195" t="s">
        <v>37</v>
      </c>
      <c r="B4" s="196"/>
      <c r="C4" s="148" t="s">
        <v>29</v>
      </c>
      <c r="D4" s="148" t="s">
        <v>42</v>
      </c>
      <c r="E4" s="148" t="s">
        <v>21</v>
      </c>
      <c r="F4" s="150" t="s">
        <v>33</v>
      </c>
      <c r="G4" s="151"/>
      <c r="H4" s="151"/>
      <c r="I4" s="151"/>
      <c r="J4" s="184"/>
      <c r="K4" s="177" t="s">
        <v>22</v>
      </c>
      <c r="L4" s="177" t="s">
        <v>6</v>
      </c>
      <c r="M4" s="192" t="s">
        <v>32</v>
      </c>
      <c r="N4" s="193"/>
    </row>
    <row r="5" spans="1:14" ht="45" customHeight="1" x14ac:dyDescent="0.25">
      <c r="A5" s="197"/>
      <c r="B5" s="198"/>
      <c r="C5" s="149"/>
      <c r="D5" s="149"/>
      <c r="E5" s="149"/>
      <c r="F5" s="72" t="s">
        <v>36</v>
      </c>
      <c r="G5" s="72" t="s">
        <v>34</v>
      </c>
      <c r="H5" s="72" t="s">
        <v>35</v>
      </c>
      <c r="I5" s="72" t="s">
        <v>5</v>
      </c>
      <c r="J5" s="72" t="s">
        <v>7</v>
      </c>
      <c r="K5" s="149"/>
      <c r="L5" s="149"/>
      <c r="M5" s="72" t="s">
        <v>23</v>
      </c>
      <c r="N5" s="18" t="s">
        <v>24</v>
      </c>
    </row>
    <row r="6" spans="1:14" ht="52.5" customHeight="1" x14ac:dyDescent="0.25">
      <c r="A6" s="175" t="s">
        <v>11</v>
      </c>
      <c r="B6" s="176"/>
      <c r="C6" s="90">
        <v>180000000000</v>
      </c>
      <c r="D6" s="22">
        <v>100000000000</v>
      </c>
      <c r="E6" s="22">
        <v>100000000000</v>
      </c>
      <c r="F6" s="22"/>
      <c r="G6" s="22"/>
      <c r="H6" s="22"/>
      <c r="I6" s="22"/>
      <c r="J6" s="22"/>
      <c r="K6" s="22"/>
      <c r="L6" s="22"/>
      <c r="M6" s="22"/>
      <c r="N6" s="22">
        <v>0</v>
      </c>
    </row>
    <row r="7" spans="1:14" ht="52.5" customHeight="1" x14ac:dyDescent="0.25">
      <c r="A7" s="175" t="s">
        <v>12</v>
      </c>
      <c r="B7" s="176"/>
      <c r="C7" s="90">
        <v>551464000000</v>
      </c>
      <c r="D7" s="22">
        <v>432364000000</v>
      </c>
      <c r="E7" s="22">
        <f>SUM(D7-N7)</f>
        <v>423266206345</v>
      </c>
      <c r="F7" s="22"/>
      <c r="G7" s="22"/>
      <c r="H7" s="22"/>
      <c r="I7" s="22"/>
      <c r="J7" s="22"/>
      <c r="K7" s="22"/>
      <c r="L7" s="22"/>
      <c r="M7" s="22"/>
      <c r="N7" s="97">
        <v>9097793655</v>
      </c>
    </row>
    <row r="8" spans="1:14" ht="52.5" customHeight="1" x14ac:dyDescent="0.25">
      <c r="A8" s="175" t="s">
        <v>13</v>
      </c>
      <c r="B8" s="176"/>
      <c r="C8" s="90">
        <v>50000000000</v>
      </c>
      <c r="D8" s="22"/>
      <c r="E8" s="22"/>
      <c r="F8" s="22"/>
      <c r="G8" s="22"/>
      <c r="H8" s="22"/>
      <c r="I8" s="22"/>
      <c r="J8" s="22"/>
      <c r="K8" s="22"/>
      <c r="L8" s="22"/>
      <c r="M8" s="22"/>
      <c r="N8" s="97"/>
    </row>
    <row r="9" spans="1:14" ht="52.5" customHeight="1" x14ac:dyDescent="0.25">
      <c r="A9" s="175" t="s">
        <v>14</v>
      </c>
      <c r="B9" s="176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90"/>
    </row>
    <row r="10" spans="1:14" ht="52.5" customHeight="1" x14ac:dyDescent="0.25">
      <c r="A10" s="175" t="s">
        <v>15</v>
      </c>
      <c r="B10" s="176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90"/>
    </row>
    <row r="11" spans="1:14" ht="52.5" customHeight="1" x14ac:dyDescent="0.25">
      <c r="A11" s="175" t="s">
        <v>16</v>
      </c>
      <c r="B11" s="176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90"/>
    </row>
    <row r="12" spans="1:14" ht="52.5" customHeight="1" x14ac:dyDescent="0.25">
      <c r="A12" s="175" t="s">
        <v>17</v>
      </c>
      <c r="B12" s="176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90"/>
    </row>
    <row r="13" spans="1:14" ht="52.5" customHeight="1" x14ac:dyDescent="0.25">
      <c r="A13" s="175" t="s">
        <v>8</v>
      </c>
      <c r="B13" s="176"/>
      <c r="C13" s="22">
        <f>SUM(C6:C12)</f>
        <v>781464000000</v>
      </c>
      <c r="D13" s="22">
        <f>SUM(D6:D12)</f>
        <v>532364000000</v>
      </c>
      <c r="E13" s="22">
        <f>SUM(E6:E12)</f>
        <v>523266206345</v>
      </c>
      <c r="F13" s="22"/>
      <c r="G13" s="22">
        <f>SUM(G7:G12)</f>
        <v>0</v>
      </c>
      <c r="H13" s="22"/>
      <c r="I13" s="22"/>
      <c r="J13" s="22"/>
      <c r="K13" s="22"/>
      <c r="L13" s="22"/>
      <c r="M13" s="22"/>
      <c r="N13" s="90">
        <f>SUM(N6:N12)</f>
        <v>9097793655</v>
      </c>
    </row>
    <row r="14" spans="1:14" ht="74.25" customHeight="1" thickBot="1" x14ac:dyDescent="0.3">
      <c r="A14" s="171" t="s">
        <v>39</v>
      </c>
      <c r="B14" s="172"/>
      <c r="C14" s="172"/>
      <c r="D14" s="172"/>
      <c r="E14" s="172"/>
      <c r="F14" s="172"/>
      <c r="G14" s="172"/>
      <c r="H14" s="172"/>
      <c r="I14" s="172"/>
      <c r="J14" s="172"/>
      <c r="K14" s="172"/>
      <c r="L14" s="172"/>
      <c r="M14" s="172"/>
      <c r="N14" s="173"/>
    </row>
    <row r="15" spans="1:14" ht="74.25" customHeight="1" x14ac:dyDescent="0.25">
      <c r="A15" s="194" t="s">
        <v>4</v>
      </c>
      <c r="B15" s="194"/>
      <c r="C15" s="194"/>
      <c r="D15" s="11"/>
      <c r="E15" s="194" t="s">
        <v>40</v>
      </c>
      <c r="F15" s="194"/>
      <c r="G15" s="8"/>
      <c r="H15" s="194" t="s">
        <v>28</v>
      </c>
      <c r="I15" s="194"/>
      <c r="J15" s="194"/>
      <c r="K15" s="6"/>
      <c r="L15" s="194" t="s">
        <v>50</v>
      </c>
      <c r="M15" s="194"/>
      <c r="N15" s="11"/>
    </row>
    <row r="16" spans="1:14" ht="63.75" x14ac:dyDescent="0.25">
      <c r="A16" s="165" t="s">
        <v>41</v>
      </c>
      <c r="B16" s="165"/>
      <c r="C16" s="165"/>
      <c r="D16" s="165"/>
      <c r="E16" s="165"/>
      <c r="F16" s="165"/>
      <c r="G16" s="165"/>
      <c r="H16" s="165"/>
      <c r="I16" s="165"/>
      <c r="J16" s="165"/>
      <c r="K16" s="165"/>
      <c r="L16" s="7"/>
      <c r="M16" s="7"/>
      <c r="N16" s="21" t="s">
        <v>51</v>
      </c>
    </row>
    <row r="17" spans="1:14" ht="74.25" customHeight="1" x14ac:dyDescent="0.25">
      <c r="A17" s="190"/>
      <c r="B17" s="191"/>
      <c r="C17" s="191" t="s">
        <v>10</v>
      </c>
      <c r="D17" s="191"/>
      <c r="E17" s="191"/>
      <c r="F17" s="9"/>
      <c r="G17" s="191" t="s">
        <v>18</v>
      </c>
      <c r="H17" s="191"/>
      <c r="I17" s="191"/>
      <c r="J17" s="10"/>
      <c r="K17" s="191" t="s">
        <v>9</v>
      </c>
      <c r="L17" s="191"/>
      <c r="M17" s="191"/>
      <c r="N17" s="12"/>
    </row>
    <row r="18" spans="1:14" ht="82.5" customHeight="1" x14ac:dyDescent="0.25">
      <c r="A18" s="153" t="s">
        <v>3</v>
      </c>
      <c r="B18" s="154"/>
      <c r="C18" s="154"/>
      <c r="D18" s="154"/>
      <c r="E18" s="154"/>
      <c r="F18" s="154"/>
      <c r="G18" s="154"/>
      <c r="H18" s="154"/>
      <c r="I18" s="154"/>
      <c r="J18" s="154"/>
      <c r="K18" s="154"/>
      <c r="L18" s="154"/>
      <c r="M18" s="154"/>
      <c r="N18" s="155"/>
    </row>
    <row r="19" spans="1:14" ht="63.75" x14ac:dyDescent="0.25">
      <c r="A19" s="165"/>
      <c r="B19" s="165"/>
      <c r="C19" s="165"/>
      <c r="D19" s="165"/>
      <c r="E19" s="165"/>
      <c r="F19" s="165"/>
      <c r="G19" s="165"/>
      <c r="H19" s="165"/>
      <c r="I19" s="165"/>
      <c r="J19" s="165"/>
      <c r="K19" s="165"/>
      <c r="L19" s="165"/>
      <c r="M19" s="165"/>
      <c r="N19" s="165"/>
    </row>
  </sheetData>
  <mergeCells count="39">
    <mergeCell ref="A1:B1"/>
    <mergeCell ref="C1:M1"/>
    <mergeCell ref="A2:B3"/>
    <mergeCell ref="C2:C3"/>
    <mergeCell ref="D2:D3"/>
    <mergeCell ref="E2:E3"/>
    <mergeCell ref="F2:F3"/>
    <mergeCell ref="G2:G3"/>
    <mergeCell ref="H2:H3"/>
    <mergeCell ref="J2:N2"/>
    <mergeCell ref="A11:B11"/>
    <mergeCell ref="J3:N3"/>
    <mergeCell ref="A4:B5"/>
    <mergeCell ref="C4:C5"/>
    <mergeCell ref="D4:D5"/>
    <mergeCell ref="E4:E5"/>
    <mergeCell ref="F4:J4"/>
    <mergeCell ref="K4:K5"/>
    <mergeCell ref="L4:L5"/>
    <mergeCell ref="M4:N4"/>
    <mergeCell ref="A6:B6"/>
    <mergeCell ref="A7:B7"/>
    <mergeCell ref="A8:B8"/>
    <mergeCell ref="A9:B9"/>
    <mergeCell ref="A10:B10"/>
    <mergeCell ref="A12:B12"/>
    <mergeCell ref="A13:B13"/>
    <mergeCell ref="A14:N14"/>
    <mergeCell ref="A15:C15"/>
    <mergeCell ref="E15:F15"/>
    <mergeCell ref="H15:J15"/>
    <mergeCell ref="L15:M15"/>
    <mergeCell ref="A19:N19"/>
    <mergeCell ref="A16:K16"/>
    <mergeCell ref="A17:B17"/>
    <mergeCell ref="C17:E17"/>
    <mergeCell ref="G17:I17"/>
    <mergeCell ref="K17:M17"/>
    <mergeCell ref="A18:N18"/>
  </mergeCells>
  <printOptions horizontalCentered="1"/>
  <pageMargins left="0.31496062992126" right="0.31496062992126" top="0.55118110236220497" bottom="0.35433070866141703" header="0.31496062992126" footer="0.31496062992126"/>
  <pageSetup paperSize="9" scale="45" orientation="landscape" r:id="rId1"/>
  <headerFooter>
    <oddFooter>&amp;C&amp;"B Nazanin,Regular"&amp;14 11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F2A492-0582-45FC-8E4C-E1EB0467F290}">
  <dimension ref="A1:N19"/>
  <sheetViews>
    <sheetView rightToLeft="1" showWhiteSpace="0" view="pageLayout" zoomScale="55" zoomScaleNormal="100" zoomScalePageLayoutView="55" workbookViewId="0">
      <selection activeCell="E7" sqref="E7"/>
    </sheetView>
  </sheetViews>
  <sheetFormatPr defaultColWidth="20.140625" defaultRowHeight="21" x14ac:dyDescent="0.25"/>
  <cols>
    <col min="1" max="1" width="8" style="71" bestFit="1" customWidth="1"/>
    <col min="2" max="2" width="20" style="71" customWidth="1"/>
    <col min="3" max="3" width="26.140625" style="71" customWidth="1"/>
    <col min="4" max="4" width="31.140625" style="71" customWidth="1"/>
    <col min="5" max="5" width="25.42578125" style="71" customWidth="1"/>
    <col min="6" max="6" width="0.28515625" style="71" customWidth="1"/>
    <col min="7" max="7" width="21.28515625" style="71" customWidth="1"/>
    <col min="8" max="9" width="0.28515625" style="71" customWidth="1"/>
    <col min="10" max="13" width="21.28515625" style="71" customWidth="1"/>
    <col min="14" max="14" width="33.42578125" style="71" customWidth="1"/>
    <col min="15" max="16384" width="20.140625" style="71"/>
  </cols>
  <sheetData>
    <row r="1" spans="1:14" ht="69" x14ac:dyDescent="2.15">
      <c r="A1" s="140"/>
      <c r="B1" s="140"/>
      <c r="C1" s="202" t="s">
        <v>44</v>
      </c>
      <c r="D1" s="202"/>
      <c r="E1" s="202"/>
      <c r="F1" s="202"/>
      <c r="G1" s="202"/>
      <c r="H1" s="202"/>
      <c r="I1" s="202"/>
      <c r="J1" s="202"/>
      <c r="K1" s="202"/>
      <c r="L1" s="202"/>
      <c r="M1" s="202"/>
      <c r="N1" s="19" t="s">
        <v>45</v>
      </c>
    </row>
    <row r="2" spans="1:14" ht="33" customHeight="1" x14ac:dyDescent="0.25">
      <c r="A2" s="178" t="s">
        <v>84</v>
      </c>
      <c r="B2" s="178"/>
      <c r="C2" s="189">
        <v>131600</v>
      </c>
      <c r="D2" s="201" t="s">
        <v>19</v>
      </c>
      <c r="E2" s="189" t="s">
        <v>58</v>
      </c>
      <c r="F2" s="178" t="s">
        <v>38</v>
      </c>
      <c r="G2" s="189"/>
      <c r="H2" s="178" t="s">
        <v>57</v>
      </c>
      <c r="I2" s="73"/>
      <c r="J2" s="118" t="s">
        <v>92</v>
      </c>
      <c r="K2" s="118"/>
      <c r="L2" s="118"/>
      <c r="M2" s="118"/>
      <c r="N2" s="118"/>
    </row>
    <row r="3" spans="1:14" ht="33" customHeight="1" thickBot="1" x14ac:dyDescent="0.3">
      <c r="A3" s="179"/>
      <c r="B3" s="179"/>
      <c r="C3" s="179"/>
      <c r="D3" s="181"/>
      <c r="E3" s="179"/>
      <c r="F3" s="179"/>
      <c r="G3" s="179"/>
      <c r="H3" s="179"/>
      <c r="I3" s="73"/>
      <c r="J3" s="181" t="s">
        <v>95</v>
      </c>
      <c r="K3" s="181"/>
      <c r="L3" s="181"/>
      <c r="M3" s="181"/>
      <c r="N3" s="181"/>
    </row>
    <row r="4" spans="1:14" ht="45" customHeight="1" x14ac:dyDescent="0.25">
      <c r="A4" s="195" t="s">
        <v>37</v>
      </c>
      <c r="B4" s="196"/>
      <c r="C4" s="148" t="s">
        <v>29</v>
      </c>
      <c r="D4" s="148" t="s">
        <v>42</v>
      </c>
      <c r="E4" s="148" t="s">
        <v>21</v>
      </c>
      <c r="F4" s="150" t="s">
        <v>33</v>
      </c>
      <c r="G4" s="151"/>
      <c r="H4" s="151"/>
      <c r="I4" s="151"/>
      <c r="J4" s="184"/>
      <c r="K4" s="177" t="s">
        <v>22</v>
      </c>
      <c r="L4" s="177" t="s">
        <v>6</v>
      </c>
      <c r="M4" s="192" t="s">
        <v>32</v>
      </c>
      <c r="N4" s="193"/>
    </row>
    <row r="5" spans="1:14" ht="45" customHeight="1" x14ac:dyDescent="0.25">
      <c r="A5" s="197"/>
      <c r="B5" s="198"/>
      <c r="C5" s="149"/>
      <c r="D5" s="149"/>
      <c r="E5" s="149"/>
      <c r="F5" s="72" t="s">
        <v>36</v>
      </c>
      <c r="G5" s="72" t="s">
        <v>34</v>
      </c>
      <c r="H5" s="72" t="s">
        <v>35</v>
      </c>
      <c r="I5" s="72" t="s">
        <v>5</v>
      </c>
      <c r="J5" s="72" t="s">
        <v>7</v>
      </c>
      <c r="K5" s="149"/>
      <c r="L5" s="149"/>
      <c r="M5" s="72" t="s">
        <v>23</v>
      </c>
      <c r="N5" s="18" t="s">
        <v>24</v>
      </c>
    </row>
    <row r="6" spans="1:14" ht="52.5" customHeight="1" x14ac:dyDescent="0.25">
      <c r="A6" s="175" t="s">
        <v>11</v>
      </c>
      <c r="B6" s="176"/>
      <c r="C6" s="46">
        <v>58613000000</v>
      </c>
      <c r="D6" s="77">
        <v>58613000000</v>
      </c>
      <c r="E6" s="77">
        <f>SUM(D6-N6)</f>
        <v>2722929255</v>
      </c>
      <c r="F6" s="77"/>
      <c r="G6" s="77"/>
      <c r="H6" s="77"/>
      <c r="I6" s="77"/>
      <c r="J6" s="77"/>
      <c r="K6" s="77"/>
      <c r="L6" s="77"/>
      <c r="M6" s="77"/>
      <c r="N6" s="78">
        <v>55890070745</v>
      </c>
    </row>
    <row r="7" spans="1:14" ht="52.5" customHeight="1" x14ac:dyDescent="0.25">
      <c r="A7" s="175" t="s">
        <v>12</v>
      </c>
      <c r="B7" s="176"/>
      <c r="C7" s="46"/>
      <c r="D7" s="77"/>
      <c r="E7" s="77"/>
      <c r="F7" s="77"/>
      <c r="G7" s="77"/>
      <c r="H7" s="77"/>
      <c r="I7" s="77"/>
      <c r="J7" s="77"/>
      <c r="K7" s="77"/>
      <c r="L7" s="77"/>
      <c r="M7" s="77"/>
      <c r="N7" s="78"/>
    </row>
    <row r="8" spans="1:14" ht="52.5" customHeight="1" x14ac:dyDescent="0.25">
      <c r="A8" s="175" t="s">
        <v>13</v>
      </c>
      <c r="B8" s="176"/>
      <c r="C8" s="46"/>
      <c r="D8" s="77"/>
      <c r="E8" s="77"/>
      <c r="F8" s="77"/>
      <c r="G8" s="77"/>
      <c r="H8" s="77"/>
      <c r="I8" s="77"/>
      <c r="J8" s="77"/>
      <c r="K8" s="77"/>
      <c r="L8" s="77"/>
      <c r="M8" s="77"/>
      <c r="N8" s="78"/>
    </row>
    <row r="9" spans="1:14" ht="52.5" customHeight="1" x14ac:dyDescent="0.25">
      <c r="A9" s="175" t="s">
        <v>14</v>
      </c>
      <c r="B9" s="176"/>
      <c r="C9" s="46"/>
      <c r="D9" s="77"/>
      <c r="E9" s="77"/>
      <c r="F9" s="77"/>
      <c r="G9" s="77"/>
      <c r="H9" s="77"/>
      <c r="I9" s="77"/>
      <c r="J9" s="77"/>
      <c r="K9" s="77"/>
      <c r="L9" s="77"/>
      <c r="M9" s="77"/>
      <c r="N9" s="78"/>
    </row>
    <row r="10" spans="1:14" ht="52.5" customHeight="1" x14ac:dyDescent="0.25">
      <c r="A10" s="175" t="s">
        <v>15</v>
      </c>
      <c r="B10" s="176"/>
      <c r="C10" s="46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8"/>
    </row>
    <row r="11" spans="1:14" ht="52.5" customHeight="1" x14ac:dyDescent="0.25">
      <c r="A11" s="175" t="s">
        <v>16</v>
      </c>
      <c r="B11" s="176"/>
      <c r="C11" s="46"/>
      <c r="D11" s="77"/>
      <c r="E11" s="77"/>
      <c r="F11" s="77"/>
      <c r="G11" s="77"/>
      <c r="H11" s="77"/>
      <c r="I11" s="77"/>
      <c r="J11" s="77"/>
      <c r="K11" s="77"/>
      <c r="L11" s="77"/>
      <c r="M11" s="77"/>
      <c r="N11" s="78"/>
    </row>
    <row r="12" spans="1:14" ht="52.5" customHeight="1" x14ac:dyDescent="0.25">
      <c r="A12" s="175" t="s">
        <v>17</v>
      </c>
      <c r="B12" s="176"/>
      <c r="C12" s="46"/>
      <c r="D12" s="77"/>
      <c r="E12" s="77"/>
      <c r="F12" s="77"/>
      <c r="G12" s="77"/>
      <c r="H12" s="77"/>
      <c r="I12" s="77"/>
      <c r="J12" s="77"/>
      <c r="K12" s="77"/>
      <c r="L12" s="77"/>
      <c r="M12" s="77"/>
      <c r="N12" s="78"/>
    </row>
    <row r="13" spans="1:14" ht="52.5" customHeight="1" x14ac:dyDescent="0.25">
      <c r="A13" s="175" t="s">
        <v>8</v>
      </c>
      <c r="B13" s="176"/>
      <c r="C13" s="46">
        <f>SUM(C6:C12)</f>
        <v>58613000000</v>
      </c>
      <c r="D13" s="77">
        <f>SUM(D6:D12)</f>
        <v>58613000000</v>
      </c>
      <c r="E13" s="77">
        <f>SUM(E6:E12)</f>
        <v>2722929255</v>
      </c>
      <c r="F13" s="77"/>
      <c r="G13" s="77"/>
      <c r="H13" s="77"/>
      <c r="I13" s="77"/>
      <c r="J13" s="77"/>
      <c r="K13" s="77"/>
      <c r="L13" s="77"/>
      <c r="M13" s="77"/>
      <c r="N13" s="78">
        <f>SUM(N6:N12)</f>
        <v>55890070745</v>
      </c>
    </row>
    <row r="14" spans="1:14" ht="74.25" customHeight="1" thickBot="1" x14ac:dyDescent="0.3">
      <c r="A14" s="171" t="s">
        <v>39</v>
      </c>
      <c r="B14" s="172"/>
      <c r="C14" s="172"/>
      <c r="D14" s="172"/>
      <c r="E14" s="172"/>
      <c r="F14" s="172"/>
      <c r="G14" s="172"/>
      <c r="H14" s="172"/>
      <c r="I14" s="172"/>
      <c r="J14" s="172"/>
      <c r="K14" s="172"/>
      <c r="L14" s="172"/>
      <c r="M14" s="172"/>
      <c r="N14" s="173"/>
    </row>
    <row r="15" spans="1:14" ht="74.25" customHeight="1" x14ac:dyDescent="0.25">
      <c r="A15" s="194" t="s">
        <v>4</v>
      </c>
      <c r="B15" s="194"/>
      <c r="C15" s="194"/>
      <c r="D15" s="11"/>
      <c r="E15" s="194" t="s">
        <v>40</v>
      </c>
      <c r="F15" s="194"/>
      <c r="G15" s="8"/>
      <c r="H15" s="194" t="s">
        <v>28</v>
      </c>
      <c r="I15" s="194"/>
      <c r="J15" s="194"/>
      <c r="K15" s="6"/>
      <c r="L15" s="194" t="s">
        <v>50</v>
      </c>
      <c r="M15" s="194"/>
      <c r="N15" s="11"/>
    </row>
    <row r="16" spans="1:14" ht="63.75" x14ac:dyDescent="0.25">
      <c r="A16" s="165" t="s">
        <v>41</v>
      </c>
      <c r="B16" s="165"/>
      <c r="C16" s="165"/>
      <c r="D16" s="165"/>
      <c r="E16" s="165"/>
      <c r="F16" s="165"/>
      <c r="G16" s="165"/>
      <c r="H16" s="165"/>
      <c r="I16" s="165"/>
      <c r="J16" s="165"/>
      <c r="K16" s="165"/>
      <c r="L16" s="7"/>
      <c r="M16" s="7"/>
      <c r="N16" s="21" t="s">
        <v>51</v>
      </c>
    </row>
    <row r="17" spans="1:14" ht="74.25" customHeight="1" x14ac:dyDescent="0.25">
      <c r="A17" s="190"/>
      <c r="B17" s="191"/>
      <c r="C17" s="191" t="s">
        <v>10</v>
      </c>
      <c r="D17" s="191"/>
      <c r="E17" s="191"/>
      <c r="F17" s="9"/>
      <c r="G17" s="191" t="s">
        <v>18</v>
      </c>
      <c r="H17" s="191"/>
      <c r="I17" s="191"/>
      <c r="J17" s="10"/>
      <c r="K17" s="191" t="s">
        <v>9</v>
      </c>
      <c r="L17" s="191"/>
      <c r="M17" s="191"/>
      <c r="N17" s="12"/>
    </row>
    <row r="18" spans="1:14" ht="82.5" customHeight="1" x14ac:dyDescent="0.25">
      <c r="A18" s="153" t="s">
        <v>3</v>
      </c>
      <c r="B18" s="154"/>
      <c r="C18" s="154"/>
      <c r="D18" s="154"/>
      <c r="E18" s="154"/>
      <c r="F18" s="154"/>
      <c r="G18" s="154"/>
      <c r="H18" s="154"/>
      <c r="I18" s="154"/>
      <c r="J18" s="154"/>
      <c r="K18" s="154"/>
      <c r="L18" s="154"/>
      <c r="M18" s="154"/>
      <c r="N18" s="155"/>
    </row>
    <row r="19" spans="1:14" ht="63.75" x14ac:dyDescent="0.25">
      <c r="A19" s="165"/>
      <c r="B19" s="165"/>
      <c r="C19" s="165"/>
      <c r="D19" s="165"/>
      <c r="E19" s="165"/>
      <c r="F19" s="165"/>
      <c r="G19" s="165"/>
      <c r="H19" s="165"/>
      <c r="I19" s="165"/>
      <c r="J19" s="165"/>
      <c r="K19" s="165"/>
      <c r="L19" s="165"/>
      <c r="M19" s="165"/>
      <c r="N19" s="165"/>
    </row>
  </sheetData>
  <mergeCells count="39">
    <mergeCell ref="A1:B1"/>
    <mergeCell ref="C1:M1"/>
    <mergeCell ref="A2:B3"/>
    <mergeCell ref="C2:C3"/>
    <mergeCell ref="D2:D3"/>
    <mergeCell ref="E2:E3"/>
    <mergeCell ref="F2:F3"/>
    <mergeCell ref="G2:G3"/>
    <mergeCell ref="H2:H3"/>
    <mergeCell ref="J2:N2"/>
    <mergeCell ref="A11:B11"/>
    <mergeCell ref="J3:N3"/>
    <mergeCell ref="A4:B5"/>
    <mergeCell ref="C4:C5"/>
    <mergeCell ref="D4:D5"/>
    <mergeCell ref="E4:E5"/>
    <mergeCell ref="F4:J4"/>
    <mergeCell ref="K4:K5"/>
    <mergeCell ref="L4:L5"/>
    <mergeCell ref="M4:N4"/>
    <mergeCell ref="A6:B6"/>
    <mergeCell ref="A7:B7"/>
    <mergeCell ref="A8:B8"/>
    <mergeCell ref="A9:B9"/>
    <mergeCell ref="A10:B10"/>
    <mergeCell ref="A12:B12"/>
    <mergeCell ref="A13:B13"/>
    <mergeCell ref="A14:N14"/>
    <mergeCell ref="A15:C15"/>
    <mergeCell ref="E15:F15"/>
    <mergeCell ref="H15:J15"/>
    <mergeCell ref="L15:M15"/>
    <mergeCell ref="A19:N19"/>
    <mergeCell ref="A16:K16"/>
    <mergeCell ref="A17:B17"/>
    <mergeCell ref="C17:E17"/>
    <mergeCell ref="G17:I17"/>
    <mergeCell ref="K17:M17"/>
    <mergeCell ref="A18:N18"/>
  </mergeCells>
  <printOptions horizontalCentered="1"/>
  <pageMargins left="0.31496062992126" right="0.31496062992126" top="0.55118110236220497" bottom="0.35433070866141703" header="0.31496062992126" footer="0.31496062992126"/>
  <pageSetup paperSize="9" scale="45" orientation="landscape" r:id="rId1"/>
  <headerFooter>
    <oddFooter>&amp;C&amp;"B Nazanin,Regular"&amp;14 11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</vt:i4>
      </vt:variant>
    </vt:vector>
  </HeadingPairs>
  <TitlesOfParts>
    <vt:vector size="10" baseType="lpstr">
      <vt:lpstr>1</vt:lpstr>
      <vt:lpstr>2</vt:lpstr>
      <vt:lpstr>2 (2)</vt:lpstr>
      <vt:lpstr>2 (3)</vt:lpstr>
      <vt:lpstr>6</vt:lpstr>
      <vt:lpstr>7</vt:lpstr>
      <vt:lpstr>7 (1)</vt:lpstr>
      <vt:lpstr>7 (2)</vt:lpstr>
      <vt:lpstr>7 (3)</vt:lpstr>
      <vt:lpstr>'1'!Print_Area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najafi</dc:creator>
  <cp:lastModifiedBy>Admin</cp:lastModifiedBy>
  <cp:lastPrinted>2024-05-21T15:11:30Z</cp:lastPrinted>
  <dcterms:created xsi:type="dcterms:W3CDTF">2016-05-15T06:42:40Z</dcterms:created>
  <dcterms:modified xsi:type="dcterms:W3CDTF">2024-06-15T04:33:15Z</dcterms:modified>
</cp:coreProperties>
</file>